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56" activeTab="0"/>
  </bookViews>
  <sheets>
    <sheet name="30.04.10" sheetId="1" r:id="rId1"/>
  </sheets>
  <definedNames>
    <definedName name="_xlnm.Print_Area" localSheetId="0">'30.04.10'!$A$1:$G$35</definedName>
  </definedNames>
  <calcPr fullCalcOnLoad="1"/>
</workbook>
</file>

<file path=xl/sharedStrings.xml><?xml version="1.0" encoding="utf-8"?>
<sst xmlns="http://schemas.openxmlformats.org/spreadsheetml/2006/main" count="58" uniqueCount="58">
  <si>
    <t>% исполнения</t>
  </si>
  <si>
    <t>№ п/п</t>
  </si>
  <si>
    <t>администрации Полтавского сельского поселения</t>
  </si>
  <si>
    <t xml:space="preserve">Начальник финансового отдела, </t>
  </si>
  <si>
    <t xml:space="preserve">главный бухгалтер </t>
  </si>
  <si>
    <t xml:space="preserve">Всего расходов , в том числе </t>
  </si>
  <si>
    <t xml:space="preserve">Наименование     показателей  </t>
  </si>
  <si>
    <t xml:space="preserve">Коды   
бюджетной    
классификации
</t>
  </si>
  <si>
    <t xml:space="preserve">Функционирование  высшего должностного  лица субъекта Российской Федерации и муниципального образования  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</si>
  <si>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 Федерации, местных администраций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</si>
  <si>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</si>
  <si>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  общегосударственные  вопросы              </t>
  </si>
  <si>
    <t xml:space="preserve">Общегосударственные  вопросы               </t>
  </si>
  <si>
    <t>0100</t>
  </si>
  <si>
    <t>0102</t>
  </si>
  <si>
    <t>0104</t>
  </si>
  <si>
    <t>0106</t>
  </si>
  <si>
    <t>0113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</si>
  <si>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</si>
  <si>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</si>
  <si>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</si>
  <si>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</t>
  </si>
  <si>
    <t xml:space="preserve">Другие вопросы в области национальной  экономики          </t>
  </si>
  <si>
    <t>Жилищное хозяйство</t>
  </si>
  <si>
    <t>Национальная безопасность и правоохранительная деятельность</t>
  </si>
  <si>
    <t xml:space="preserve"> Национальная  экономика             </t>
  </si>
  <si>
    <t>Жилищно -  коммунальное хозяйство</t>
  </si>
  <si>
    <t>Коммунальное хозяйство</t>
  </si>
  <si>
    <t xml:space="preserve">Благоустройство        </t>
  </si>
  <si>
    <t xml:space="preserve">Молодежная политика и оздоровление детей   </t>
  </si>
  <si>
    <t xml:space="preserve">Культура             </t>
  </si>
  <si>
    <t xml:space="preserve">Социальное обеспечение населения            </t>
  </si>
  <si>
    <t xml:space="preserve">Образование        </t>
  </si>
  <si>
    <t xml:space="preserve">Культура,  кинематография     </t>
  </si>
  <si>
    <t>Социальная политика</t>
  </si>
  <si>
    <t>0300</t>
  </si>
  <si>
    <t>0309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</si>
  <si>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</si>
  <si>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</si>
  <si>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</si>
  <si>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</si>
  <si>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</si>
  <si>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</si>
  <si>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</si>
  <si>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</si>
  <si>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</si>
  <si>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</si>
  <si>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</si>
  <si>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</si>
  <si>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Массовый спорт</t>
  </si>
  <si>
    <t>Физическая культура и спорт</t>
  </si>
  <si>
    <t xml:space="preserve">          Н.В. Галушко</t>
  </si>
  <si>
    <t>0501</t>
  </si>
  <si>
    <t xml:space="preserve">ИСПОЛНЕНИЕ
БЮДЖЕТА ПОЛТАВСКОГО СЕЛЬСКОГО ПОСЕЛЕНИЯ КРАСНОАРМЕЙСКОГО РАЙОНА
ПО РАСХОДАМ ЗА  1 квартал  2016 года  ПО РАЗДЕЛАМ И ПОДРАЗДЕЛАМ
ФУНКЦИОНАЛЬНОЙ КЛАССИФИКАЦИИ РАСХОДОВ
</t>
  </si>
  <si>
    <t>Уточненная бюджетная роспись по расходам на 2016 год (тыс.руб)</t>
  </si>
  <si>
    <t>План по расходам на 1 квартал 2016 года, тыс. руб.</t>
  </si>
  <si>
    <t>Исполнено за 1 квартал 2016 года</t>
  </si>
  <si>
    <t>ПРИЛОЖЕНИЕ № 2                                                                          к решению Совета Полтавского сельского поселения Красноармейского района                                                        от  28.04.2016 № 25/3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</si>
</sst>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 quotePrefix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16" xfId="0" applyFont="1" applyBorder="1" applyAlignment="1">
      <alignment vertical="top" wrapText="1"/>
    </xf>
    <xf numFmtId="49" fontId="10" fillId="0" borderId="16" xfId="0" applyNumberFormat="1" applyFont="1" applyBorder="1" applyAlignment="1">
      <alignment horizontal="center" vertical="top" wrapText="1"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 quotePrefix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Font="1" applyBorder="1" applyAlignment="1">
      <alignment vertical="top"/>
    </xf>
    <xf numFmtId="0" fontId="10" fillId="0" borderId="16" xfId="0" applyNumberFormat="1" applyFont="1" applyFill="1" applyBorder="1" applyAlignment="1" applyProtection="1">
      <alignment horizontal="center" vertical="top"/>
      <protection/>
    </xf>
    <xf numFmtId="168" fontId="10" fillId="0" borderId="16" xfId="0" applyNumberFormat="1" applyFont="1" applyFill="1" applyBorder="1" applyAlignment="1" applyProtection="1">
      <alignment horizontal="center" vertical="top" wrapText="1"/>
      <protection/>
    </xf>
    <xf numFmtId="168" fontId="10" fillId="0" borderId="16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Normal="85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4.421875" style="1" customWidth="1"/>
    <col min="2" max="2" width="53.8515625" style="1" customWidth="1"/>
    <col min="3" max="3" width="14.00390625" style="1" customWidth="1"/>
    <col min="4" max="4" width="14.421875" style="1" customWidth="1"/>
    <col min="5" max="5" width="12.00390625" style="1" customWidth="1"/>
    <col min="6" max="6" width="12.7109375" style="1" customWidth="1"/>
    <col min="7" max="7" width="13.28125" style="1" customWidth="1"/>
    <col min="8" max="16384" width="9.00390625" style="1" customWidth="1"/>
  </cols>
  <sheetData>
    <row r="1" spans="2:7" ht="64.5" customHeight="1">
      <c r="B1" s="2"/>
      <c r="C1" s="3"/>
      <c r="D1" s="49" t="s">
        <v>57</v>
      </c>
      <c r="E1" s="49"/>
      <c r="F1" s="49"/>
      <c r="G1" s="49"/>
    </row>
    <row r="2" spans="2:7" s="4" customFormat="1" ht="65.25" customHeight="1">
      <c r="B2" s="50" t="s">
        <v>53</v>
      </c>
      <c r="C2" s="51"/>
      <c r="D2" s="51"/>
      <c r="E2" s="51"/>
      <c r="F2" s="51"/>
      <c r="G2" s="51"/>
    </row>
    <row r="3" spans="2:7" s="4" customFormat="1" ht="18.75">
      <c r="B3" s="52"/>
      <c r="C3" s="52"/>
      <c r="D3" s="52"/>
      <c r="E3" s="52"/>
      <c r="F3" s="52"/>
      <c r="G3" s="52"/>
    </row>
    <row r="4" spans="1:7" s="41" customFormat="1" ht="12.75" customHeight="1">
      <c r="A4" s="46" t="s">
        <v>1</v>
      </c>
      <c r="B4" s="54" t="s">
        <v>6</v>
      </c>
      <c r="C4" s="42" t="s">
        <v>7</v>
      </c>
      <c r="D4" s="45" t="s">
        <v>54</v>
      </c>
      <c r="E4" s="43" t="s">
        <v>55</v>
      </c>
      <c r="F4" s="53" t="s">
        <v>56</v>
      </c>
      <c r="G4" s="44" t="s">
        <v>0</v>
      </c>
    </row>
    <row r="5" spans="1:7" s="41" customFormat="1" ht="63.75" customHeight="1">
      <c r="A5" s="47"/>
      <c r="B5" s="54"/>
      <c r="C5" s="42"/>
      <c r="D5" s="45"/>
      <c r="E5" s="44"/>
      <c r="F5" s="53"/>
      <c r="G5" s="44"/>
    </row>
    <row r="6" spans="1:7" s="3" customFormat="1" ht="15">
      <c r="A6" s="16">
        <v>1</v>
      </c>
      <c r="B6" s="17">
        <v>2</v>
      </c>
      <c r="C6" s="18">
        <v>3</v>
      </c>
      <c r="D6" s="19">
        <v>4</v>
      </c>
      <c r="E6" s="20">
        <v>5</v>
      </c>
      <c r="F6" s="21">
        <v>6</v>
      </c>
      <c r="G6" s="22">
        <v>7</v>
      </c>
    </row>
    <row r="7" spans="1:7" s="24" customFormat="1" ht="15.75">
      <c r="A7" s="23"/>
      <c r="B7" s="55" t="s">
        <v>5</v>
      </c>
      <c r="C7" s="56"/>
      <c r="D7" s="57">
        <v>84557.5</v>
      </c>
      <c r="E7" s="56">
        <f>E8+E13+E16+E20+E24+E26+E28+E30</f>
        <v>14974.099999999999</v>
      </c>
      <c r="F7" s="56">
        <v>12856.9</v>
      </c>
      <c r="G7" s="58">
        <f>F7/E7*100</f>
        <v>85.86091985494954</v>
      </c>
    </row>
    <row r="8" spans="1:7" s="24" customFormat="1" ht="15.75">
      <c r="A8" s="23">
        <v>1</v>
      </c>
      <c r="B8" s="25" t="s">
        <v>12</v>
      </c>
      <c r="C8" s="26" t="s">
        <v>13</v>
      </c>
      <c r="D8" s="56">
        <v>18129.2</v>
      </c>
      <c r="E8" s="56">
        <f>E9+E10+E11+E12</f>
        <v>3644.4</v>
      </c>
      <c r="F8" s="56">
        <f>F9+F10+F11+F12</f>
        <v>3542.3</v>
      </c>
      <c r="G8" s="58">
        <f aca="true" t="shared" si="0" ref="G8:G31">F8/E8*100</f>
        <v>97.19844144440786</v>
      </c>
    </row>
    <row r="9" spans="1:7" s="28" customFormat="1" ht="47.25">
      <c r="A9" s="23"/>
      <c r="B9" s="25" t="s">
        <v>8</v>
      </c>
      <c r="C9" s="26" t="s">
        <v>14</v>
      </c>
      <c r="D9" s="27">
        <v>1013.3</v>
      </c>
      <c r="E9" s="27">
        <v>238.4</v>
      </c>
      <c r="F9" s="27">
        <v>238.4</v>
      </c>
      <c r="G9" s="58">
        <f t="shared" si="0"/>
        <v>100</v>
      </c>
    </row>
    <row r="10" spans="1:8" s="30" customFormat="1" ht="63">
      <c r="A10" s="23"/>
      <c r="B10" s="25" t="s">
        <v>9</v>
      </c>
      <c r="C10" s="26" t="s">
        <v>15</v>
      </c>
      <c r="D10" s="29">
        <v>11934.3</v>
      </c>
      <c r="E10" s="29">
        <v>2299.5</v>
      </c>
      <c r="F10" s="29">
        <v>2297.5</v>
      </c>
      <c r="G10" s="58">
        <f t="shared" si="0"/>
        <v>99.91302457055882</v>
      </c>
      <c r="H10" s="28"/>
    </row>
    <row r="11" spans="1:8" s="30" customFormat="1" ht="47.25">
      <c r="A11" s="23"/>
      <c r="B11" s="25" t="s">
        <v>10</v>
      </c>
      <c r="C11" s="26" t="s">
        <v>16</v>
      </c>
      <c r="D11" s="29">
        <v>334.2</v>
      </c>
      <c r="E11" s="29">
        <v>83</v>
      </c>
      <c r="F11" s="29">
        <v>83</v>
      </c>
      <c r="G11" s="58">
        <f t="shared" si="0"/>
        <v>100</v>
      </c>
      <c r="H11" s="28"/>
    </row>
    <row r="12" spans="1:8" s="30" customFormat="1" ht="26.25" customHeight="1">
      <c r="A12" s="23"/>
      <c r="B12" s="31" t="s">
        <v>11</v>
      </c>
      <c r="C12" s="32" t="s">
        <v>17</v>
      </c>
      <c r="D12" s="29">
        <v>4847.4</v>
      </c>
      <c r="E12" s="29">
        <v>1023.5</v>
      </c>
      <c r="F12" s="29">
        <v>923.4</v>
      </c>
      <c r="G12" s="58">
        <f t="shared" si="0"/>
        <v>90.21983390327308</v>
      </c>
      <c r="H12" s="28"/>
    </row>
    <row r="13" spans="1:8" s="30" customFormat="1" ht="31.5">
      <c r="A13" s="33">
        <v>2</v>
      </c>
      <c r="B13" s="25" t="s">
        <v>24</v>
      </c>
      <c r="C13" s="26" t="s">
        <v>35</v>
      </c>
      <c r="D13" s="34">
        <v>2384.1</v>
      </c>
      <c r="E13" s="29">
        <f>E14+E15</f>
        <v>737.8</v>
      </c>
      <c r="F13" s="29">
        <v>508.6</v>
      </c>
      <c r="G13" s="58">
        <f t="shared" si="0"/>
        <v>68.93467064245054</v>
      </c>
      <c r="H13" s="28"/>
    </row>
    <row r="14" spans="1:8" s="30" customFormat="1" ht="47.25">
      <c r="A14" s="33"/>
      <c r="B14" s="25" t="s">
        <v>18</v>
      </c>
      <c r="C14" s="26" t="s">
        <v>36</v>
      </c>
      <c r="D14" s="34">
        <v>2234.1</v>
      </c>
      <c r="E14" s="29">
        <v>587.8</v>
      </c>
      <c r="F14" s="29">
        <v>508.6</v>
      </c>
      <c r="G14" s="58">
        <f t="shared" si="0"/>
        <v>86.52602926165363</v>
      </c>
      <c r="H14" s="28"/>
    </row>
    <row r="15" spans="1:8" s="30" customFormat="1" ht="31.5">
      <c r="A15" s="33"/>
      <c r="B15" s="25" t="s">
        <v>19</v>
      </c>
      <c r="C15" s="26" t="s">
        <v>37</v>
      </c>
      <c r="D15" s="34">
        <v>150</v>
      </c>
      <c r="E15" s="29">
        <v>150</v>
      </c>
      <c r="F15" s="29">
        <v>0</v>
      </c>
      <c r="G15" s="58">
        <f t="shared" si="0"/>
        <v>0</v>
      </c>
      <c r="H15" s="28"/>
    </row>
    <row r="16" spans="1:8" s="30" customFormat="1" ht="15.75">
      <c r="A16" s="33">
        <v>3</v>
      </c>
      <c r="B16" s="25" t="s">
        <v>25</v>
      </c>
      <c r="C16" s="26" t="s">
        <v>38</v>
      </c>
      <c r="D16" s="34">
        <v>12710.1</v>
      </c>
      <c r="E16" s="29">
        <f>E17+E18+E19</f>
        <v>1526.7</v>
      </c>
      <c r="F16" s="29">
        <v>1369.5</v>
      </c>
      <c r="G16" s="58">
        <f t="shared" si="0"/>
        <v>89.70328158773826</v>
      </c>
      <c r="H16" s="28"/>
    </row>
    <row r="17" spans="1:8" s="30" customFormat="1" ht="15.75">
      <c r="A17" s="33"/>
      <c r="B17" s="25" t="s">
        <v>20</v>
      </c>
      <c r="C17" s="26" t="s">
        <v>39</v>
      </c>
      <c r="D17" s="34">
        <v>30</v>
      </c>
      <c r="E17" s="29">
        <v>0</v>
      </c>
      <c r="F17" s="29">
        <v>0</v>
      </c>
      <c r="G17" s="58">
        <v>0</v>
      </c>
      <c r="H17" s="28"/>
    </row>
    <row r="18" spans="1:8" s="36" customFormat="1" ht="15.75">
      <c r="A18" s="33"/>
      <c r="B18" s="25" t="s">
        <v>21</v>
      </c>
      <c r="C18" s="26" t="s">
        <v>40</v>
      </c>
      <c r="D18" s="34">
        <v>11943.5</v>
      </c>
      <c r="E18" s="29">
        <v>1272.4</v>
      </c>
      <c r="F18" s="29">
        <v>1272.4</v>
      </c>
      <c r="G18" s="58">
        <f t="shared" si="0"/>
        <v>100</v>
      </c>
      <c r="H18" s="35"/>
    </row>
    <row r="19" spans="1:8" s="30" customFormat="1" ht="31.5">
      <c r="A19" s="37"/>
      <c r="B19" s="25" t="s">
        <v>22</v>
      </c>
      <c r="C19" s="26" t="s">
        <v>41</v>
      </c>
      <c r="D19" s="34">
        <v>736.6</v>
      </c>
      <c r="E19" s="29">
        <v>254.3</v>
      </c>
      <c r="F19" s="29">
        <v>97.1</v>
      </c>
      <c r="G19" s="58">
        <f t="shared" si="0"/>
        <v>38.1832481321274</v>
      </c>
      <c r="H19" s="28"/>
    </row>
    <row r="20" spans="1:8" s="30" customFormat="1" ht="22.5" customHeight="1">
      <c r="A20" s="37">
        <v>4</v>
      </c>
      <c r="B20" s="25" t="s">
        <v>26</v>
      </c>
      <c r="C20" s="26" t="s">
        <v>42</v>
      </c>
      <c r="D20" s="34">
        <v>28206.6</v>
      </c>
      <c r="E20" s="29">
        <f>E21+E22+E23</f>
        <v>5549.900000000001</v>
      </c>
      <c r="F20" s="29">
        <v>4305.9</v>
      </c>
      <c r="G20" s="58">
        <f t="shared" si="0"/>
        <v>77.58518171498584</v>
      </c>
      <c r="H20" s="28"/>
    </row>
    <row r="21" spans="1:8" s="30" customFormat="1" ht="15.75">
      <c r="A21" s="37"/>
      <c r="B21" s="25" t="s">
        <v>23</v>
      </c>
      <c r="C21" s="26" t="s">
        <v>52</v>
      </c>
      <c r="D21" s="34">
        <v>0</v>
      </c>
      <c r="E21" s="29">
        <v>0</v>
      </c>
      <c r="F21" s="29">
        <v>0</v>
      </c>
      <c r="G21" s="58">
        <v>0</v>
      </c>
      <c r="H21" s="28"/>
    </row>
    <row r="22" spans="1:8" s="30" customFormat="1" ht="15.75">
      <c r="A22" s="37"/>
      <c r="B22" s="25" t="s">
        <v>27</v>
      </c>
      <c r="C22" s="26" t="s">
        <v>43</v>
      </c>
      <c r="D22" s="34">
        <v>1797.4</v>
      </c>
      <c r="E22" s="29">
        <v>694.6</v>
      </c>
      <c r="F22" s="29">
        <v>0</v>
      </c>
      <c r="G22" s="58">
        <f t="shared" si="0"/>
        <v>0</v>
      </c>
      <c r="H22" s="28"/>
    </row>
    <row r="23" spans="1:8" s="30" customFormat="1" ht="15.75">
      <c r="A23" s="37"/>
      <c r="B23" s="25" t="s">
        <v>28</v>
      </c>
      <c r="C23" s="26" t="s">
        <v>44</v>
      </c>
      <c r="D23" s="34">
        <v>26409.2</v>
      </c>
      <c r="E23" s="29">
        <v>4855.3</v>
      </c>
      <c r="F23" s="29">
        <v>4305.9</v>
      </c>
      <c r="G23" s="58">
        <f t="shared" si="0"/>
        <v>88.6845303070871</v>
      </c>
      <c r="H23" s="28"/>
    </row>
    <row r="24" spans="1:8" s="30" customFormat="1" ht="15.75">
      <c r="A24" s="37">
        <v>5</v>
      </c>
      <c r="B24" s="25" t="s">
        <v>32</v>
      </c>
      <c r="C24" s="26" t="s">
        <v>45</v>
      </c>
      <c r="D24" s="34">
        <v>323.6</v>
      </c>
      <c r="E24" s="29">
        <v>70.9</v>
      </c>
      <c r="F24" s="29">
        <v>17.2</v>
      </c>
      <c r="G24" s="58">
        <f t="shared" si="0"/>
        <v>24.259520451339913</v>
      </c>
      <c r="H24" s="28"/>
    </row>
    <row r="25" spans="1:8" s="30" customFormat="1" ht="25.5" customHeight="1">
      <c r="A25" s="37"/>
      <c r="B25" s="25" t="s">
        <v>29</v>
      </c>
      <c r="C25" s="26" t="s">
        <v>46</v>
      </c>
      <c r="D25" s="34">
        <v>323.6</v>
      </c>
      <c r="E25" s="29">
        <v>70.9</v>
      </c>
      <c r="F25" s="29">
        <v>17.2</v>
      </c>
      <c r="G25" s="58">
        <f t="shared" si="0"/>
        <v>24.259520451339913</v>
      </c>
      <c r="H25" s="28"/>
    </row>
    <row r="26" spans="1:8" s="30" customFormat="1" ht="15.75">
      <c r="A26" s="37">
        <v>6</v>
      </c>
      <c r="B26" s="25" t="s">
        <v>33</v>
      </c>
      <c r="C26" s="26" t="s">
        <v>47</v>
      </c>
      <c r="D26" s="34">
        <v>20640.4</v>
      </c>
      <c r="E26" s="29">
        <v>3118.1</v>
      </c>
      <c r="F26" s="29">
        <v>2878.5</v>
      </c>
      <c r="G26" s="58">
        <f t="shared" si="0"/>
        <v>92.315833360059</v>
      </c>
      <c r="H26" s="28"/>
    </row>
    <row r="27" spans="1:8" s="30" customFormat="1" ht="15.75">
      <c r="A27" s="37"/>
      <c r="B27" s="25" t="s">
        <v>30</v>
      </c>
      <c r="C27" s="26" t="s">
        <v>48</v>
      </c>
      <c r="D27" s="34">
        <v>20640.4</v>
      </c>
      <c r="E27" s="29">
        <v>3118.1</v>
      </c>
      <c r="F27" s="29">
        <v>2878.5</v>
      </c>
      <c r="G27" s="58">
        <f t="shared" si="0"/>
        <v>92.315833360059</v>
      </c>
      <c r="H27" s="28"/>
    </row>
    <row r="28" spans="1:8" s="30" customFormat="1" ht="15.75">
      <c r="A28" s="37">
        <v>7</v>
      </c>
      <c r="B28" s="25" t="s">
        <v>34</v>
      </c>
      <c r="C28" s="26">
        <v>1000</v>
      </c>
      <c r="D28" s="34">
        <v>1491.7</v>
      </c>
      <c r="E28" s="29">
        <v>286.4</v>
      </c>
      <c r="F28" s="29">
        <v>195</v>
      </c>
      <c r="G28" s="58">
        <f t="shared" si="0"/>
        <v>68.08659217877096</v>
      </c>
      <c r="H28" s="28"/>
    </row>
    <row r="29" spans="1:8" s="30" customFormat="1" ht="15.75">
      <c r="A29" s="37"/>
      <c r="B29" s="25" t="s">
        <v>31</v>
      </c>
      <c r="C29" s="26">
        <v>1003</v>
      </c>
      <c r="D29" s="34">
        <v>1491.7</v>
      </c>
      <c r="E29" s="29">
        <v>286.4</v>
      </c>
      <c r="F29" s="29">
        <v>195</v>
      </c>
      <c r="G29" s="58">
        <f t="shared" si="0"/>
        <v>68.08659217877096</v>
      </c>
      <c r="H29" s="28"/>
    </row>
    <row r="30" spans="1:8" s="30" customFormat="1" ht="15.75">
      <c r="A30" s="38">
        <v>8</v>
      </c>
      <c r="B30" s="25" t="s">
        <v>50</v>
      </c>
      <c r="C30" s="40">
        <v>1100</v>
      </c>
      <c r="D30" s="29">
        <v>671.8</v>
      </c>
      <c r="E30" s="29">
        <v>39.9</v>
      </c>
      <c r="F30" s="29">
        <v>39.9</v>
      </c>
      <c r="G30" s="58">
        <f t="shared" si="0"/>
        <v>100</v>
      </c>
      <c r="H30" s="28"/>
    </row>
    <row r="31" spans="1:8" s="30" customFormat="1" ht="15.75">
      <c r="A31" s="39"/>
      <c r="B31" s="25" t="s">
        <v>49</v>
      </c>
      <c r="C31" s="40">
        <v>1102</v>
      </c>
      <c r="D31" s="29">
        <v>671.8</v>
      </c>
      <c r="E31" s="29">
        <v>39.9</v>
      </c>
      <c r="F31" s="29">
        <v>39.9</v>
      </c>
      <c r="G31" s="58">
        <f t="shared" si="0"/>
        <v>100</v>
      </c>
      <c r="H31" s="28"/>
    </row>
    <row r="32" spans="1:8" s="6" customFormat="1" ht="18.75">
      <c r="A32" s="8"/>
      <c r="B32" s="9"/>
      <c r="C32" s="10"/>
      <c r="D32" s="10"/>
      <c r="E32" s="10"/>
      <c r="F32" s="10"/>
      <c r="G32" s="11"/>
      <c r="H32" s="5"/>
    </row>
    <row r="33" spans="2:7" s="5" customFormat="1" ht="18.75">
      <c r="B33" s="12" t="s">
        <v>3</v>
      </c>
      <c r="C33" s="13"/>
      <c r="D33" s="13"/>
      <c r="E33" s="13"/>
      <c r="F33" s="13"/>
      <c r="G33" s="13"/>
    </row>
    <row r="34" spans="2:7" s="4" customFormat="1" ht="21" customHeight="1">
      <c r="B34" s="12" t="s">
        <v>4</v>
      </c>
      <c r="C34" s="14"/>
      <c r="D34" s="48"/>
      <c r="E34" s="48"/>
      <c r="F34" s="48"/>
      <c r="G34" s="48"/>
    </row>
    <row r="35" spans="2:7" s="4" customFormat="1" ht="21" customHeight="1">
      <c r="B35" s="12" t="s">
        <v>2</v>
      </c>
      <c r="C35" s="14"/>
      <c r="D35" s="14"/>
      <c r="E35" s="15" t="s">
        <v>51</v>
      </c>
      <c r="F35" s="14"/>
      <c r="G35" s="14"/>
    </row>
    <row r="36" s="4" customFormat="1" ht="21" customHeight="1">
      <c r="B36" s="7"/>
    </row>
    <row r="37" spans="1:7" ht="18">
      <c r="A37" s="4"/>
      <c r="B37" s="7"/>
      <c r="C37" s="4"/>
      <c r="D37" s="4"/>
      <c r="E37" s="4"/>
      <c r="F37" s="4"/>
      <c r="G37" s="4"/>
    </row>
    <row r="38" ht="18">
      <c r="A38" s="4"/>
    </row>
  </sheetData>
  <sheetProtection/>
  <mergeCells count="11">
    <mergeCell ref="B4:B5"/>
    <mergeCell ref="C4:C5"/>
    <mergeCell ref="E4:E5"/>
    <mergeCell ref="D4:D5"/>
    <mergeCell ref="A4:A5"/>
    <mergeCell ref="D34:G34"/>
    <mergeCell ref="D1:G1"/>
    <mergeCell ref="B2:G2"/>
    <mergeCell ref="B3:G3"/>
    <mergeCell ref="G4:G5"/>
    <mergeCell ref="F4:F5"/>
  </mergeCells>
  <printOptions/>
  <pageMargins left="0.7479166666666667" right="0.7479166666666667" top="0.39375" bottom="0.5118055555555556" header="0.5118055555555556" footer="0.5118055555555556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2015-05-08T10:08:57Z</cp:lastPrinted>
  <dcterms:created xsi:type="dcterms:W3CDTF">2008-04-02T12:18:53Z</dcterms:created>
  <dcterms:modified xsi:type="dcterms:W3CDTF">2016-05-19T06:38:17Z</dcterms:modified>
  <cp:category/>
  <cp:version/>
  <cp:contentType/>
  <cp:contentStatus/>
</cp:coreProperties>
</file>