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<sst xmlns="http://schemas.openxmlformats.org/spreadsheetml/2006/main" count="230" uniqueCount="101">
  <si>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ТСЖ "ПОЛТАВЧАНКА" Финансовый отчет 2012 площ. 888,60 тариф 9,10труб.</t>
  </si>
  <si>
    <t>Наименование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</si>
  <si>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</si>
  <si>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</si>
  <si>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</si>
  <si>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</si>
  <si>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</si>
  <si>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</si>
  <si>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</si>
  <si>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</si>
  <si>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</si>
  <si>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</si>
  <si>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</si>
  <si>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</si>
  <si>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</si>
  <si>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</si>
  <si>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</t>
  </si>
  <si>
    <t>ОПЛАЧЕНО ЖИЛЬЦАМИ</t>
  </si>
  <si>
    <t>ТСЖ бух.</t>
  </si>
  <si>
    <t>председатель</t>
  </si>
  <si>
    <t>юрист</t>
  </si>
  <si>
    <t>налог</t>
  </si>
  <si>
    <t>хоз. расход(канц.тов.кадрид)</t>
  </si>
  <si>
    <t>Услуги ЕРЦ 2%</t>
  </si>
  <si>
    <t>Услуги банка 2%</t>
  </si>
  <si>
    <t>аренда</t>
  </si>
  <si>
    <t>ИП Коломиец заосмотр канал</t>
  </si>
  <si>
    <t>ОООТехнология</t>
  </si>
  <si>
    <t xml:space="preserve">ИП Тарасенко </t>
  </si>
  <si>
    <t>ИП "Тарасенко" за осмотр сети</t>
  </si>
  <si>
    <t>МП ЖКХ (опрессовкасистемы отопления)</t>
  </si>
  <si>
    <t>итого по расходу</t>
  </si>
  <si>
    <t>остаток на н\м</t>
  </si>
  <si>
    <t>ТСЖ "ПОЛТАВЧАНКА" Финансовый отчет 2013 площ. 888,60 тариф 9,10труб.</t>
  </si>
  <si>
    <t>ТСЖ (бух,пред, юрист)</t>
  </si>
  <si>
    <t>Коломиец  обсл инженер коммуника</t>
  </si>
  <si>
    <t>за ливнеотведение</t>
  </si>
  <si>
    <t>Коломиец  чистка стояк кв 3,6</t>
  </si>
  <si>
    <t xml:space="preserve"> установка дверей</t>
  </si>
  <si>
    <t>ОООТехнология устан ХВС счет,трубы,изготовл ящика</t>
  </si>
  <si>
    <t>ИП Тарасенко осм сети</t>
  </si>
  <si>
    <t>ВДПО за акт нарушений</t>
  </si>
  <si>
    <t>МП ЖКХ за изготов докум на установку узла учета ГВС,ХВС</t>
  </si>
  <si>
    <t>аван отчет пена</t>
  </si>
  <si>
    <r>
      <t>ИП "Тарасенко"</t>
    </r>
    <r>
      <rPr>
        <sz val="8"/>
        <rFont val="Arial"/>
        <family val="2"/>
      </rPr>
      <t>за  лектроустановки</t>
    </r>
  </si>
  <si>
    <t>МП ЖКХ опрессовка</t>
  </si>
  <si>
    <t xml:space="preserve">ИП Коломиец </t>
  </si>
  <si>
    <t>аван отчет монтаж и демонт труб отоплен</t>
  </si>
  <si>
    <t>ИП Хамидулин открыт сайта</t>
  </si>
  <si>
    <t xml:space="preserve">Председатель ТСЖ «Полтавчанка» </t>
  </si>
  <si>
    <t>Агулин П.И.</t>
  </si>
  <si>
    <t>ТСЖ "ПОЛТАВЧАНКА" Финансовый отчет 2014 площ. 888,60 тариф 10 труб.</t>
  </si>
  <si>
    <t xml:space="preserve">Услуги банка </t>
  </si>
  <si>
    <t>ИП Коломиец осм инж ком</t>
  </si>
  <si>
    <t xml:space="preserve">ВДПО </t>
  </si>
  <si>
    <t>За изготовление  лестн</t>
  </si>
  <si>
    <t>бумага,катридж,канц тов,отчеты</t>
  </si>
  <si>
    <t>За обработку документ</t>
  </si>
  <si>
    <t>МП ЖКХ (опрессовка системы отопления)</t>
  </si>
  <si>
    <t>аван отчет окна</t>
  </si>
  <si>
    <t>аван отчет ремонт подъезда</t>
  </si>
  <si>
    <t>аван отчет информ доски</t>
  </si>
  <si>
    <t>аван отчет ремонт крыши</t>
  </si>
  <si>
    <t>Председатель  ТСЖ «Полтавчанка»</t>
  </si>
  <si>
    <t>Ревизионная комиссия:</t>
  </si>
  <si>
    <t>ТСЖ "ПОЛТАВЧАНКА" Финансовый отчет 2015 площ. 888,60 тариф 10 труб.</t>
  </si>
  <si>
    <t>ИП Коломиец осмо инж коммун</t>
  </si>
  <si>
    <t>ТСЖ "ПОЛТАВЧАНКА"</t>
  </si>
  <si>
    <t>Финансовый отчет за 2010 г общ пл 888,60 тариф 9,10 руб</t>
  </si>
  <si>
    <t>август</t>
  </si>
  <si>
    <t>сентябрь</t>
  </si>
  <si>
    <t>октябрь</t>
  </si>
  <si>
    <t>ноябрь</t>
  </si>
  <si>
    <t>декабрь</t>
  </si>
  <si>
    <t>взнос на открытие счета</t>
  </si>
  <si>
    <t>ТСЖ (бух.председат, )</t>
  </si>
  <si>
    <t>хоз. расход</t>
  </si>
  <si>
    <t>ИП Соловьева (ремонт кровли)</t>
  </si>
  <si>
    <t>ИП Коломиец за осмотр канал</t>
  </si>
  <si>
    <t>сальдо на к/г</t>
  </si>
  <si>
    <t>Финансовый отчет 2011 площ. 888,60 тариф 9,10труб.</t>
  </si>
  <si>
    <t>июль</t>
  </si>
  <si>
    <t>ИП Тарасенко (за осмотр сети</t>
  </si>
  <si>
    <t>ИП Коломиец за осморт канал</t>
  </si>
  <si>
    <t>ИП Коломиец за капит рем ГВС</t>
  </si>
  <si>
    <t>ИП Коломиец за устранение порыва ГВС</t>
  </si>
  <si>
    <t>ИП Коломиец замена ГВС</t>
  </si>
  <si>
    <t>ЛА-Коста</t>
  </si>
  <si>
    <t>Наличка</t>
  </si>
  <si>
    <t>Авансовый отчет(кадастр.паспорт, покос)</t>
  </si>
  <si>
    <t>авансовый отчет(кровля)</t>
  </si>
  <si>
    <t>ООО "Агропромэнерго"(лабороторные испытания)</t>
  </si>
  <si>
    <t>итого : на начала месяца</t>
  </si>
  <si>
    <t>Ревизионная комиссия</t>
  </si>
  <si>
    <t>Председатель ТСЖ "Полтавчанка"</t>
  </si>
  <si>
    <t>Богатырев</t>
  </si>
  <si>
    <t>1.</t>
  </si>
  <si>
    <t>2.</t>
  </si>
  <si>
    <t>3.</t>
  </si>
  <si>
    <t>Финансовый отчет 2012 площ. 888,60 тариф 9,10труб.</t>
  </si>
  <si>
    <t>Председатель ТСЖ «Полтавчанка»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</si>
</sst>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0" xfId="0" applyBorder="1" applyAlignment="1">
      <alignment/>
    </xf>
    <xf numFmtId="2" fontId="3" fillId="34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ill="1" applyBorder="1" applyAlignment="1">
      <alignment horizontal="left"/>
    </xf>
    <xf numFmtId="2" fontId="1" fillId="34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34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2"/>
  <sheetViews>
    <sheetView tabSelected="1" zoomScalePageLayoutView="0" workbookViewId="0" topLeftCell="A97">
      <selection activeCell="N122" sqref="A99:N122"/>
    </sheetView>
  </sheetViews>
  <sheetFormatPr defaultColWidth="9.140625" defaultRowHeight="12.75"/>
  <cols>
    <col min="1" max="1" width="25.57421875" style="0" customWidth="1"/>
    <col min="2" max="2" width="8.140625" style="0" customWidth="1"/>
    <col min="4" max="4" width="9.00390625" style="0" customWidth="1"/>
    <col min="5" max="5" width="8.140625" style="0" customWidth="1"/>
    <col min="6" max="6" width="7.140625" style="0" customWidth="1"/>
    <col min="7" max="7" width="8.421875" style="0" customWidth="1"/>
    <col min="9" max="9" width="5.7109375" style="0" customWidth="1"/>
    <col min="10" max="10" width="7.7109375" style="0" customWidth="1"/>
    <col min="11" max="11" width="6.421875" style="0" customWidth="1"/>
    <col min="12" max="12" width="7.7109375" style="0" customWidth="1"/>
    <col min="13" max="13" width="7.8515625" style="0" customWidth="1"/>
  </cols>
  <sheetData>
    <row r="2" spans="1:14" ht="12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</row>
    <row r="3" spans="1:14" ht="12.75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</row>
    <row r="4" spans="1:14" ht="12.75">
      <c r="A4" s="59" t="s">
        <v>1</v>
      </c>
      <c r="B4" s="5">
        <v>2012</v>
      </c>
      <c r="C4" s="5">
        <v>2012</v>
      </c>
      <c r="D4" s="5">
        <v>2012</v>
      </c>
      <c r="E4" s="5">
        <v>2012</v>
      </c>
      <c r="F4" s="5">
        <v>2012</v>
      </c>
      <c r="G4" s="5">
        <v>2012</v>
      </c>
      <c r="H4" s="5">
        <v>2012</v>
      </c>
      <c r="I4" s="5">
        <v>2012</v>
      </c>
      <c r="J4" s="5">
        <v>2012</v>
      </c>
      <c r="K4" s="5">
        <v>2012</v>
      </c>
      <c r="L4" s="5">
        <v>2012</v>
      </c>
      <c r="M4" s="5" t="s">
        <v>2</v>
      </c>
      <c r="N4" s="5">
        <v>45917.85</v>
      </c>
    </row>
    <row r="5" spans="1:14" ht="12.75">
      <c r="A5" s="59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 ht="12.75">
      <c r="A6" s="7" t="s">
        <v>16</v>
      </c>
      <c r="B6" s="8">
        <v>8086.26</v>
      </c>
      <c r="C6" s="8">
        <v>8086.26</v>
      </c>
      <c r="D6" s="8">
        <v>8086.26</v>
      </c>
      <c r="E6" s="8">
        <v>8086.26</v>
      </c>
      <c r="F6" s="8">
        <v>8086.26</v>
      </c>
      <c r="G6" s="8">
        <v>8086.26</v>
      </c>
      <c r="H6" s="8">
        <v>8086.26</v>
      </c>
      <c r="I6" s="8">
        <v>8086.26</v>
      </c>
      <c r="J6" s="8">
        <v>8086.26</v>
      </c>
      <c r="K6" s="8">
        <v>8086.26</v>
      </c>
      <c r="L6" s="8">
        <v>8086.26</v>
      </c>
      <c r="M6" s="8">
        <v>8086.26</v>
      </c>
      <c r="N6" s="9">
        <f>SUM(B6:M6)</f>
        <v>97035.12</v>
      </c>
    </row>
    <row r="7" spans="1:14" ht="12.75">
      <c r="A7" s="10" t="s">
        <v>17</v>
      </c>
      <c r="B7" s="11">
        <v>6162.52</v>
      </c>
      <c r="C7" s="11">
        <v>7222.8</v>
      </c>
      <c r="D7" s="11">
        <v>6892.86</v>
      </c>
      <c r="E7" s="11">
        <v>7839.39</v>
      </c>
      <c r="F7" s="11">
        <v>6953.44</v>
      </c>
      <c r="G7" s="11">
        <v>6025.76</v>
      </c>
      <c r="H7" s="12">
        <v>10168.73</v>
      </c>
      <c r="I7" s="12">
        <v>5517.72</v>
      </c>
      <c r="J7" s="12">
        <v>10767.25</v>
      </c>
      <c r="K7" s="12">
        <v>6519.89</v>
      </c>
      <c r="L7" s="12">
        <v>7274.11</v>
      </c>
      <c r="M7" s="12">
        <v>6803.38</v>
      </c>
      <c r="N7" s="13">
        <f>SUM(B7:M7)</f>
        <v>88147.85</v>
      </c>
    </row>
    <row r="8" spans="1:14" ht="12.75">
      <c r="A8" s="1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5" t="s">
        <v>18</v>
      </c>
      <c r="B9" s="9">
        <v>720</v>
      </c>
      <c r="C9" s="9">
        <v>720</v>
      </c>
      <c r="D9" s="9">
        <v>720</v>
      </c>
      <c r="E9" s="9">
        <v>720</v>
      </c>
      <c r="F9" s="9"/>
      <c r="G9" s="9">
        <v>720</v>
      </c>
      <c r="H9" s="9">
        <v>1440</v>
      </c>
      <c r="I9" s="9">
        <v>720</v>
      </c>
      <c r="J9" s="9">
        <v>720</v>
      </c>
      <c r="K9" s="9">
        <v>720</v>
      </c>
      <c r="L9" s="9">
        <v>720</v>
      </c>
      <c r="M9" s="9">
        <v>720</v>
      </c>
      <c r="N9" s="9">
        <f aca="true" t="shared" si="0" ref="N9:N16">SUM(B9:M9)</f>
        <v>8640</v>
      </c>
    </row>
    <row r="10" spans="1:14" ht="12.75">
      <c r="A10" s="15" t="s">
        <v>19</v>
      </c>
      <c r="B10" s="9">
        <v>500</v>
      </c>
      <c r="C10" s="9">
        <v>500</v>
      </c>
      <c r="D10" s="9">
        <v>500</v>
      </c>
      <c r="E10" s="9">
        <v>500</v>
      </c>
      <c r="F10" s="9"/>
      <c r="G10" s="9">
        <v>500</v>
      </c>
      <c r="H10" s="9">
        <v>1000</v>
      </c>
      <c r="I10" s="9">
        <v>500</v>
      </c>
      <c r="J10" s="9">
        <v>500</v>
      </c>
      <c r="K10" s="9">
        <v>500</v>
      </c>
      <c r="L10" s="9">
        <v>500</v>
      </c>
      <c r="M10" s="9">
        <v>500</v>
      </c>
      <c r="N10" s="9">
        <f t="shared" si="0"/>
        <v>6000</v>
      </c>
    </row>
    <row r="11" spans="1:14" ht="12.75">
      <c r="A11" s="15" t="s">
        <v>20</v>
      </c>
      <c r="B11" s="9">
        <v>250</v>
      </c>
      <c r="C11" s="9">
        <v>250</v>
      </c>
      <c r="D11" s="9">
        <v>250</v>
      </c>
      <c r="E11" s="9">
        <v>250</v>
      </c>
      <c r="F11" s="9"/>
      <c r="G11" s="9">
        <v>250</v>
      </c>
      <c r="H11" s="9">
        <v>500</v>
      </c>
      <c r="I11" s="9">
        <v>250</v>
      </c>
      <c r="J11" s="9">
        <v>250</v>
      </c>
      <c r="K11" s="9">
        <v>250</v>
      </c>
      <c r="L11" s="9">
        <v>250</v>
      </c>
      <c r="M11" s="9">
        <v>250</v>
      </c>
      <c r="N11" s="9">
        <f t="shared" si="0"/>
        <v>3000</v>
      </c>
    </row>
    <row r="12" spans="1:14" ht="12.75">
      <c r="A12" s="15" t="s">
        <v>21</v>
      </c>
      <c r="B12" s="9">
        <v>35</v>
      </c>
      <c r="C12" s="9">
        <v>35</v>
      </c>
      <c r="D12" s="9">
        <v>35</v>
      </c>
      <c r="E12" s="9">
        <v>35</v>
      </c>
      <c r="F12" s="9"/>
      <c r="G12" s="9">
        <v>35</v>
      </c>
      <c r="H12" s="9">
        <v>70</v>
      </c>
      <c r="I12" s="9">
        <v>35</v>
      </c>
      <c r="J12" s="9">
        <v>35</v>
      </c>
      <c r="K12" s="9">
        <v>35</v>
      </c>
      <c r="L12" s="9">
        <v>35</v>
      </c>
      <c r="M12" s="9">
        <v>35</v>
      </c>
      <c r="N12" s="9">
        <f t="shared" si="0"/>
        <v>420</v>
      </c>
    </row>
    <row r="13" spans="1:14" ht="12.75">
      <c r="A13" s="15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>
        <v>900</v>
      </c>
      <c r="N13" s="9">
        <f t="shared" si="0"/>
        <v>900</v>
      </c>
    </row>
    <row r="14" spans="1:14" ht="12.75">
      <c r="A14" s="15" t="s">
        <v>23</v>
      </c>
      <c r="B14" s="9">
        <v>123.25</v>
      </c>
      <c r="C14" s="9">
        <v>144.46</v>
      </c>
      <c r="D14" s="9">
        <v>129.9</v>
      </c>
      <c r="E14" s="9">
        <v>156.79</v>
      </c>
      <c r="F14" s="9">
        <v>139.06</v>
      </c>
      <c r="G14" s="9">
        <v>120.52</v>
      </c>
      <c r="H14" s="9">
        <v>203.37</v>
      </c>
      <c r="I14" s="9">
        <v>110.36</v>
      </c>
      <c r="J14" s="9">
        <v>198.65</v>
      </c>
      <c r="K14" s="9">
        <v>130.4</v>
      </c>
      <c r="L14" s="9">
        <v>120.71</v>
      </c>
      <c r="M14" s="9">
        <v>111.88</v>
      </c>
      <c r="N14" s="9">
        <f t="shared" si="0"/>
        <v>1689.3500000000004</v>
      </c>
    </row>
    <row r="15" spans="1:14" ht="12.75">
      <c r="A15" s="15" t="s">
        <v>24</v>
      </c>
      <c r="B15" s="9">
        <v>140</v>
      </c>
      <c r="C15" s="9">
        <v>100</v>
      </c>
      <c r="D15" s="9">
        <v>140</v>
      </c>
      <c r="E15" s="9">
        <v>140</v>
      </c>
      <c r="F15" s="9">
        <v>100</v>
      </c>
      <c r="G15" s="9">
        <v>160</v>
      </c>
      <c r="H15" s="9">
        <v>130</v>
      </c>
      <c r="I15" s="9">
        <v>130</v>
      </c>
      <c r="J15" s="9">
        <v>130</v>
      </c>
      <c r="K15" s="9">
        <v>100</v>
      </c>
      <c r="L15" s="9">
        <v>100</v>
      </c>
      <c r="M15" s="9">
        <v>100</v>
      </c>
      <c r="N15" s="9">
        <f t="shared" si="0"/>
        <v>1470</v>
      </c>
    </row>
    <row r="16" spans="1:14" ht="12.75">
      <c r="A16" s="15" t="s">
        <v>25</v>
      </c>
      <c r="B16" s="9"/>
      <c r="C16" s="9"/>
      <c r="D16" s="9"/>
      <c r="E16" s="9"/>
      <c r="F16" s="9"/>
      <c r="G16" s="9"/>
      <c r="H16" s="9"/>
      <c r="I16" s="9"/>
      <c r="J16" s="9"/>
      <c r="K16" s="9">
        <v>540</v>
      </c>
      <c r="L16" s="9">
        <v>180</v>
      </c>
      <c r="M16" s="9">
        <v>180</v>
      </c>
      <c r="N16" s="9">
        <f t="shared" si="0"/>
        <v>900</v>
      </c>
    </row>
    <row r="17" spans="1:14" ht="12.75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2.75">
      <c r="A18" s="14" t="s">
        <v>26</v>
      </c>
      <c r="B18" s="9">
        <v>250</v>
      </c>
      <c r="C18" s="9"/>
      <c r="D18" s="9">
        <v>500</v>
      </c>
      <c r="E18" s="9"/>
      <c r="F18" s="9"/>
      <c r="G18" s="9"/>
      <c r="H18" s="9"/>
      <c r="I18" s="9"/>
      <c r="J18" s="9"/>
      <c r="K18" s="9"/>
      <c r="L18" s="9"/>
      <c r="M18" s="9">
        <v>700</v>
      </c>
      <c r="N18" s="9">
        <f>SUM(B18:M18)</f>
        <v>1450</v>
      </c>
    </row>
    <row r="19" spans="1:14" ht="12.75">
      <c r="A19" s="14" t="s">
        <v>27</v>
      </c>
      <c r="B19" s="9"/>
      <c r="C19" s="9"/>
      <c r="D19" s="9"/>
      <c r="E19" s="9">
        <v>18556.2</v>
      </c>
      <c r="F19" s="9"/>
      <c r="G19" s="9"/>
      <c r="H19" s="9"/>
      <c r="I19" s="9"/>
      <c r="J19" s="9"/>
      <c r="K19" s="9"/>
      <c r="L19" s="9"/>
      <c r="M19" s="9"/>
      <c r="N19" s="9">
        <f>SUM(B19:M19)</f>
        <v>18556.2</v>
      </c>
    </row>
    <row r="20" spans="1:14" ht="12.75">
      <c r="A20" s="14" t="s">
        <v>28</v>
      </c>
      <c r="B20" s="9"/>
      <c r="C20" s="9"/>
      <c r="D20" s="9"/>
      <c r="E20" s="9"/>
      <c r="F20" s="9"/>
      <c r="G20" s="9">
        <v>9202.9</v>
      </c>
      <c r="H20" s="9"/>
      <c r="I20" s="9"/>
      <c r="J20" s="9"/>
      <c r="K20" s="9"/>
      <c r="L20" s="9"/>
      <c r="M20" s="9"/>
      <c r="N20" s="9">
        <f>SUM(B20:M20)</f>
        <v>9202.9</v>
      </c>
    </row>
    <row r="21" spans="1:14" ht="12.75">
      <c r="A21" s="14" t="s">
        <v>29</v>
      </c>
      <c r="B21" s="9"/>
      <c r="C21" s="9"/>
      <c r="D21" s="9"/>
      <c r="E21" s="9"/>
      <c r="F21" s="9"/>
      <c r="G21" s="9">
        <v>350</v>
      </c>
      <c r="H21" s="9"/>
      <c r="I21" s="9"/>
      <c r="J21" s="9"/>
      <c r="K21" s="9"/>
      <c r="L21" s="9"/>
      <c r="M21" s="9"/>
      <c r="N21" s="9">
        <f>SUM(B21:M21)</f>
        <v>350</v>
      </c>
    </row>
    <row r="22" spans="1:14" ht="12.75">
      <c r="A22" s="14" t="s">
        <v>30</v>
      </c>
      <c r="B22" s="9"/>
      <c r="C22" s="9"/>
      <c r="D22" s="9"/>
      <c r="E22" s="9"/>
      <c r="F22" s="9"/>
      <c r="G22" s="9"/>
      <c r="H22" s="9"/>
      <c r="I22" s="9">
        <v>1299.81</v>
      </c>
      <c r="J22" s="9"/>
      <c r="K22" s="9"/>
      <c r="L22" s="9"/>
      <c r="M22" s="9"/>
      <c r="N22" s="9">
        <f>SUM(B22:M22)</f>
        <v>1299.81</v>
      </c>
    </row>
    <row r="23" spans="1:14" ht="12.7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s="16" t="s">
        <v>31</v>
      </c>
      <c r="B24" s="17">
        <f>SUM(B9:B23)</f>
        <v>2018.25</v>
      </c>
      <c r="C24" s="17">
        <f>SUM(C9:C23)</f>
        <v>1749.46</v>
      </c>
      <c r="D24" s="17">
        <f>SUM(D9:D23)</f>
        <v>2274.9</v>
      </c>
      <c r="E24" s="17">
        <f>SUM(E9:E23)</f>
        <v>20357.99</v>
      </c>
      <c r="F24" s="17">
        <f>SUM(F14:F23)</f>
        <v>239.06</v>
      </c>
      <c r="G24" s="17">
        <f aca="true" t="shared" si="1" ref="G24:M24">SUM(G9:G23)</f>
        <v>11338.42</v>
      </c>
      <c r="H24" s="17">
        <f t="shared" si="1"/>
        <v>3343.37</v>
      </c>
      <c r="I24" s="12">
        <f t="shared" si="1"/>
        <v>3045.17</v>
      </c>
      <c r="J24" s="12">
        <f t="shared" si="1"/>
        <v>1833.65</v>
      </c>
      <c r="K24" s="12">
        <f t="shared" si="1"/>
        <v>2275.4</v>
      </c>
      <c r="L24" s="12">
        <f t="shared" si="1"/>
        <v>1905.71</v>
      </c>
      <c r="M24" s="12">
        <f t="shared" si="1"/>
        <v>3496.88</v>
      </c>
      <c r="N24" s="13">
        <f>SUM(B24:M24)</f>
        <v>53878.26</v>
      </c>
    </row>
    <row r="25" spans="1:14" ht="12.75">
      <c r="A25" s="1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1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1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16" t="s">
        <v>32</v>
      </c>
      <c r="B29" s="18"/>
      <c r="C29" s="18"/>
      <c r="D29" s="18"/>
      <c r="E29" s="18"/>
      <c r="F29" s="18"/>
      <c r="G29" s="18"/>
      <c r="H29" s="19"/>
      <c r="I29" s="20"/>
      <c r="J29" s="20"/>
      <c r="K29" s="20"/>
      <c r="L29" s="20"/>
      <c r="M29" s="20"/>
      <c r="N29" s="19">
        <f>N4+N7-N24</f>
        <v>80187.44</v>
      </c>
    </row>
    <row r="35" spans="1:15" ht="12.75">
      <c r="A35" s="58" t="s">
        <v>33</v>
      </c>
      <c r="B35" s="58"/>
      <c r="C35" s="58"/>
      <c r="D35" s="58"/>
      <c r="E35" s="58"/>
      <c r="F35" s="58"/>
      <c r="G35" s="58"/>
      <c r="H35" s="58"/>
      <c r="I35" s="58"/>
      <c r="J35" s="2"/>
      <c r="K35" s="2"/>
      <c r="L35" s="2"/>
      <c r="M35" s="2"/>
      <c r="N35" s="2"/>
      <c r="O35" s="21">
        <v>41535</v>
      </c>
    </row>
    <row r="36" spans="1:14" ht="12.75">
      <c r="A36" s="3"/>
      <c r="B36" s="4"/>
      <c r="C36" s="4"/>
      <c r="D36" s="4"/>
      <c r="E36" s="4"/>
      <c r="F36" s="4"/>
      <c r="G36" s="4"/>
      <c r="H36" s="4"/>
      <c r="I36" s="2"/>
      <c r="J36" s="2"/>
      <c r="K36" s="2"/>
      <c r="L36" s="2"/>
      <c r="M36" s="2"/>
      <c r="N36" s="2"/>
    </row>
    <row r="37" spans="1:14" ht="12.75">
      <c r="A37" s="59" t="s">
        <v>1</v>
      </c>
      <c r="B37" s="5">
        <v>2013</v>
      </c>
      <c r="C37" s="5">
        <v>2013</v>
      </c>
      <c r="D37" s="5">
        <v>2013</v>
      </c>
      <c r="E37" s="5">
        <v>2013</v>
      </c>
      <c r="F37" s="5">
        <v>2013</v>
      </c>
      <c r="G37" s="5">
        <v>2013</v>
      </c>
      <c r="H37" s="5">
        <v>2013</v>
      </c>
      <c r="I37" s="5">
        <v>2013</v>
      </c>
      <c r="J37" s="5">
        <v>2013</v>
      </c>
      <c r="K37" s="5">
        <v>2013</v>
      </c>
      <c r="L37" s="5">
        <v>2013</v>
      </c>
      <c r="M37" s="5" t="s">
        <v>2</v>
      </c>
      <c r="N37" s="5">
        <v>80187.44</v>
      </c>
    </row>
    <row r="38" spans="1:14" ht="12.75">
      <c r="A38" s="59"/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6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5" t="s">
        <v>13</v>
      </c>
      <c r="M38" s="5" t="s">
        <v>14</v>
      </c>
      <c r="N38" s="5" t="s">
        <v>15</v>
      </c>
    </row>
    <row r="39" spans="1:14" ht="12.75">
      <c r="A39" s="7" t="s">
        <v>16</v>
      </c>
      <c r="B39" s="8">
        <v>8086.26</v>
      </c>
      <c r="C39" s="8">
        <v>8086.26</v>
      </c>
      <c r="D39" s="8">
        <v>8086.26</v>
      </c>
      <c r="E39" s="8">
        <v>8086.26</v>
      </c>
      <c r="F39" s="8">
        <v>8086.26</v>
      </c>
      <c r="G39" s="8">
        <v>8086.26</v>
      </c>
      <c r="H39" s="8">
        <v>8086.26</v>
      </c>
      <c r="I39" s="8">
        <v>8086.26</v>
      </c>
      <c r="J39" s="8">
        <v>8086.26</v>
      </c>
      <c r="K39" s="8">
        <v>8086.26</v>
      </c>
      <c r="L39" s="8">
        <v>8086.26</v>
      </c>
      <c r="M39" s="8">
        <v>8086.26</v>
      </c>
      <c r="N39" s="9">
        <f>SUM(B39:M39)</f>
        <v>97035.12</v>
      </c>
    </row>
    <row r="40" spans="1:14" ht="12.75">
      <c r="A40" s="10" t="s">
        <v>17</v>
      </c>
      <c r="B40" s="11">
        <v>6957.47</v>
      </c>
      <c r="C40" s="11">
        <v>6972.51</v>
      </c>
      <c r="D40" s="11">
        <v>9486.23</v>
      </c>
      <c r="E40" s="11">
        <v>7589.53</v>
      </c>
      <c r="F40" s="11">
        <v>7300.67</v>
      </c>
      <c r="G40" s="11">
        <v>8314.02</v>
      </c>
      <c r="H40" s="12">
        <v>6301.36</v>
      </c>
      <c r="I40" s="12">
        <v>13044.22</v>
      </c>
      <c r="J40" s="12">
        <v>7252.82</v>
      </c>
      <c r="K40" s="12">
        <v>5969.89</v>
      </c>
      <c r="L40" s="12">
        <v>6008.09</v>
      </c>
      <c r="M40" s="12">
        <v>7236.35</v>
      </c>
      <c r="N40" s="13">
        <f>SUM(B40:M40)</f>
        <v>92433.15999999999</v>
      </c>
    </row>
    <row r="41" spans="1:1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2.75">
      <c r="A42" s="22" t="s">
        <v>34</v>
      </c>
      <c r="B42" s="22"/>
      <c r="C42" s="22">
        <v>3370</v>
      </c>
      <c r="D42" s="22">
        <v>1685</v>
      </c>
      <c r="E42" s="22">
        <v>1685</v>
      </c>
      <c r="F42" s="22">
        <v>1685</v>
      </c>
      <c r="G42" s="22">
        <v>1685</v>
      </c>
      <c r="H42" s="22">
        <v>1685</v>
      </c>
      <c r="I42" s="22">
        <v>1880</v>
      </c>
      <c r="J42" s="22">
        <v>1880</v>
      </c>
      <c r="K42" s="22">
        <v>1880</v>
      </c>
      <c r="L42" s="22">
        <v>1880</v>
      </c>
      <c r="M42" s="22">
        <v>1880</v>
      </c>
      <c r="N42" s="22">
        <f>SUM(B42:M42)</f>
        <v>21195</v>
      </c>
    </row>
    <row r="43" spans="1:14" ht="12.75">
      <c r="A43" s="22" t="s">
        <v>23</v>
      </c>
      <c r="B43" s="22">
        <v>130.14</v>
      </c>
      <c r="C43" s="22">
        <v>130.44</v>
      </c>
      <c r="D43" s="22">
        <v>156.13</v>
      </c>
      <c r="E43" s="22">
        <v>135.12</v>
      </c>
      <c r="F43" s="22">
        <v>105.06</v>
      </c>
      <c r="G43" s="22">
        <v>157.27</v>
      </c>
      <c r="H43" s="22">
        <v>126.03</v>
      </c>
      <c r="I43" s="22">
        <v>187.18</v>
      </c>
      <c r="J43" s="22">
        <v>136.87</v>
      </c>
      <c r="K43" s="22">
        <v>110.49</v>
      </c>
      <c r="L43" s="22">
        <v>111.09</v>
      </c>
      <c r="M43" s="22">
        <v>135.72</v>
      </c>
      <c r="N43" s="22">
        <f>SUM(B43:M43)</f>
        <v>1621.5399999999997</v>
      </c>
    </row>
    <row r="44" spans="1:14" ht="12.75">
      <c r="A44" s="22" t="s">
        <v>24</v>
      </c>
      <c r="B44" s="22">
        <v>175.01</v>
      </c>
      <c r="C44" s="22">
        <v>574.01</v>
      </c>
      <c r="D44" s="22">
        <v>109.01</v>
      </c>
      <c r="E44" s="22">
        <v>109.01</v>
      </c>
      <c r="F44" s="22">
        <v>160</v>
      </c>
      <c r="G44" s="22">
        <v>169.01</v>
      </c>
      <c r="H44" s="22">
        <v>220</v>
      </c>
      <c r="I44" s="22">
        <v>160</v>
      </c>
      <c r="J44" s="22">
        <v>220</v>
      </c>
      <c r="K44" s="22">
        <v>477.55</v>
      </c>
      <c r="L44" s="22">
        <v>169.08</v>
      </c>
      <c r="M44" s="22">
        <v>165.44</v>
      </c>
      <c r="N44" s="22">
        <f>SUM(B44:M44)</f>
        <v>2708.12</v>
      </c>
    </row>
    <row r="45" spans="1:1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22.5">
      <c r="A46" s="23" t="s">
        <v>35</v>
      </c>
      <c r="B46" s="22">
        <v>350</v>
      </c>
      <c r="C46" s="22"/>
      <c r="D46" s="22">
        <v>700</v>
      </c>
      <c r="E46" s="22">
        <v>350</v>
      </c>
      <c r="F46" s="22">
        <v>350</v>
      </c>
      <c r="G46" s="22"/>
      <c r="H46" s="22">
        <v>350</v>
      </c>
      <c r="I46" s="22">
        <v>350</v>
      </c>
      <c r="J46" s="22">
        <v>700</v>
      </c>
      <c r="K46" s="22">
        <v>350</v>
      </c>
      <c r="L46" s="22">
        <v>350</v>
      </c>
      <c r="M46" s="22">
        <v>350</v>
      </c>
      <c r="N46" s="22">
        <f aca="true" t="shared" si="2" ref="N46:N56">SUM(B46:M46)</f>
        <v>4200</v>
      </c>
    </row>
    <row r="47" spans="1:14" ht="12.75">
      <c r="A47" s="22" t="s">
        <v>36</v>
      </c>
      <c r="B47" s="22">
        <v>6600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f t="shared" si="2"/>
        <v>6600</v>
      </c>
    </row>
    <row r="48" spans="1:14" ht="12.75">
      <c r="A48" s="24" t="s">
        <v>37</v>
      </c>
      <c r="B48" s="22"/>
      <c r="C48" s="22">
        <v>1000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>
        <f t="shared" si="2"/>
        <v>1000</v>
      </c>
    </row>
    <row r="49" spans="1:14" ht="12.75">
      <c r="A49" s="22" t="s">
        <v>38</v>
      </c>
      <c r="B49" s="22"/>
      <c r="C49" s="22">
        <v>46500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 t="shared" si="2"/>
        <v>46500</v>
      </c>
    </row>
    <row r="50" spans="1:14" ht="24">
      <c r="A50" s="25" t="s">
        <v>39</v>
      </c>
      <c r="B50" s="22"/>
      <c r="C50" s="22"/>
      <c r="D50" s="22">
        <v>9325.2</v>
      </c>
      <c r="E50" s="22"/>
      <c r="F50" s="22"/>
      <c r="G50" s="22"/>
      <c r="H50" s="22">
        <v>27881.4</v>
      </c>
      <c r="I50" s="22"/>
      <c r="J50" s="22"/>
      <c r="K50" s="22"/>
      <c r="L50" s="22"/>
      <c r="M50" s="22"/>
      <c r="N50" s="22">
        <f t="shared" si="2"/>
        <v>37206.600000000006</v>
      </c>
    </row>
    <row r="51" spans="1:14" ht="12.75">
      <c r="A51" s="22" t="s">
        <v>40</v>
      </c>
      <c r="B51" s="22"/>
      <c r="C51" s="22"/>
      <c r="D51" s="22">
        <v>700</v>
      </c>
      <c r="E51" s="22"/>
      <c r="F51" s="22"/>
      <c r="G51" s="22"/>
      <c r="H51" s="22"/>
      <c r="I51" s="22"/>
      <c r="J51" s="22"/>
      <c r="K51" s="22"/>
      <c r="L51" s="22"/>
      <c r="M51" s="22"/>
      <c r="N51" s="22">
        <f t="shared" si="2"/>
        <v>700</v>
      </c>
    </row>
    <row r="52" spans="1:14" ht="12.75">
      <c r="A52" s="22" t="s">
        <v>41</v>
      </c>
      <c r="B52" s="22"/>
      <c r="C52" s="22"/>
      <c r="D52" s="22"/>
      <c r="E52" s="22">
        <v>810</v>
      </c>
      <c r="F52" s="22"/>
      <c r="G52" s="22"/>
      <c r="H52" s="22"/>
      <c r="I52" s="22"/>
      <c r="J52" s="22"/>
      <c r="K52" s="22"/>
      <c r="L52" s="22"/>
      <c r="M52" s="22"/>
      <c r="N52" s="22">
        <f t="shared" si="2"/>
        <v>810</v>
      </c>
    </row>
    <row r="53" spans="1:14" ht="22.5">
      <c r="A53" s="23" t="s">
        <v>42</v>
      </c>
      <c r="B53" s="22"/>
      <c r="C53" s="26"/>
      <c r="D53" s="22"/>
      <c r="E53" s="22">
        <v>3339</v>
      </c>
      <c r="F53" s="22"/>
      <c r="G53" s="22"/>
      <c r="H53" s="22"/>
      <c r="I53" s="22"/>
      <c r="J53" s="22"/>
      <c r="K53" s="22"/>
      <c r="L53" s="22"/>
      <c r="M53" s="22"/>
      <c r="N53" s="22">
        <f t="shared" si="2"/>
        <v>3339</v>
      </c>
    </row>
    <row r="54" spans="1:14" ht="12.75">
      <c r="A54" s="22" t="s">
        <v>43</v>
      </c>
      <c r="B54" s="22"/>
      <c r="C54" s="22"/>
      <c r="D54" s="22"/>
      <c r="E54" s="22"/>
      <c r="F54" s="22"/>
      <c r="G54" s="22">
        <v>1201</v>
      </c>
      <c r="H54" s="22"/>
      <c r="I54" s="22"/>
      <c r="J54" s="22"/>
      <c r="K54" s="22"/>
      <c r="L54" s="22"/>
      <c r="M54" s="22"/>
      <c r="N54" s="22">
        <f t="shared" si="2"/>
        <v>1201</v>
      </c>
    </row>
    <row r="55" spans="1:14" ht="24">
      <c r="A55" s="27" t="s">
        <v>44</v>
      </c>
      <c r="B55" s="22"/>
      <c r="C55" s="22"/>
      <c r="D55" s="22"/>
      <c r="E55" s="22"/>
      <c r="F55" s="22"/>
      <c r="G55" s="22"/>
      <c r="H55" s="22">
        <v>1000</v>
      </c>
      <c r="I55" s="22"/>
      <c r="J55" s="22"/>
      <c r="K55" s="22"/>
      <c r="L55" s="22"/>
      <c r="M55" s="22"/>
      <c r="N55" s="22">
        <f t="shared" si="2"/>
        <v>1000</v>
      </c>
    </row>
    <row r="56" spans="1:14" ht="12.75">
      <c r="A56" s="22" t="s">
        <v>45</v>
      </c>
      <c r="B56" s="22"/>
      <c r="C56" s="22"/>
      <c r="D56" s="22"/>
      <c r="E56" s="22"/>
      <c r="F56" s="22"/>
      <c r="G56" s="22"/>
      <c r="H56" s="22"/>
      <c r="I56" s="22"/>
      <c r="J56" s="22">
        <v>1191.46</v>
      </c>
      <c r="K56" s="22"/>
      <c r="L56" s="22"/>
      <c r="M56" s="22"/>
      <c r="N56" s="22">
        <f t="shared" si="2"/>
        <v>1191.46</v>
      </c>
    </row>
    <row r="57" spans="1:14" ht="12.75">
      <c r="A57" s="22" t="s">
        <v>46</v>
      </c>
      <c r="B57" s="22"/>
      <c r="C57" s="22"/>
      <c r="D57" s="22"/>
      <c r="E57" s="22"/>
      <c r="F57" s="22"/>
      <c r="G57" s="22"/>
      <c r="H57" s="22"/>
      <c r="I57" s="22"/>
      <c r="J57" s="22"/>
      <c r="K57" s="22">
        <v>1500</v>
      </c>
      <c r="L57" s="22"/>
      <c r="M57" s="22"/>
      <c r="N57" s="22">
        <f>SUM(K57:M57)</f>
        <v>1500</v>
      </c>
    </row>
    <row r="58" spans="1:14" ht="12.75">
      <c r="A58" s="22" t="s">
        <v>47</v>
      </c>
      <c r="B58" s="22"/>
      <c r="C58" s="22"/>
      <c r="D58" s="22"/>
      <c r="E58" s="22"/>
      <c r="F58" s="22"/>
      <c r="G58" s="22"/>
      <c r="H58" s="22"/>
      <c r="I58" s="22"/>
      <c r="J58" s="22"/>
      <c r="K58" s="22">
        <v>28755</v>
      </c>
      <c r="L58" s="22"/>
      <c r="M58" s="22"/>
      <c r="N58" s="22">
        <f>SUM(K58:M58)</f>
        <v>28755</v>
      </c>
    </row>
    <row r="59" spans="1:14" ht="12.75">
      <c r="A59" s="22" t="s">
        <v>48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>
        <v>470</v>
      </c>
      <c r="N59" s="22">
        <f>SUM(K59:M59)</f>
        <v>470</v>
      </c>
    </row>
    <row r="60" spans="1:14" ht="12.75">
      <c r="A60" s="28" t="s">
        <v>31</v>
      </c>
      <c r="B60" s="29">
        <f>SUM(B43:B58)</f>
        <v>7255.15</v>
      </c>
      <c r="C60" s="29">
        <f aca="true" t="shared" si="3" ref="C60:L60">SUM(C42:C58)</f>
        <v>51574.45</v>
      </c>
      <c r="D60" s="29">
        <f t="shared" si="3"/>
        <v>12675.34</v>
      </c>
      <c r="E60" s="29">
        <f t="shared" si="3"/>
        <v>6428.13</v>
      </c>
      <c r="F60" s="29">
        <f t="shared" si="3"/>
        <v>2300.06</v>
      </c>
      <c r="G60" s="29">
        <f t="shared" si="3"/>
        <v>3212.2799999999997</v>
      </c>
      <c r="H60" s="29">
        <f t="shared" si="3"/>
        <v>31262.43</v>
      </c>
      <c r="I60" s="29">
        <f t="shared" si="3"/>
        <v>2577.18</v>
      </c>
      <c r="J60" s="29">
        <f t="shared" si="3"/>
        <v>4128.33</v>
      </c>
      <c r="K60" s="29">
        <f t="shared" si="3"/>
        <v>33073.04</v>
      </c>
      <c r="L60" s="29">
        <f t="shared" si="3"/>
        <v>2510.17</v>
      </c>
      <c r="M60" s="29">
        <f>SUM(M42:M59)</f>
        <v>3001.16</v>
      </c>
      <c r="N60" s="29">
        <f>SUM(B60:M60)</f>
        <v>159997.72</v>
      </c>
    </row>
    <row r="61" spans="1:1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.75">
      <c r="A62" s="29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>
        <f>N37+N40-N60</f>
        <v>12622.879999999976</v>
      </c>
    </row>
    <row r="63" spans="1:1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30" t="s">
        <v>49</v>
      </c>
      <c r="B65" s="30"/>
      <c r="C65" s="30"/>
      <c r="D65" s="30"/>
      <c r="E65" s="30"/>
      <c r="F65" s="30" t="s">
        <v>50</v>
      </c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70" spans="1:14" ht="12.75">
      <c r="A70" s="58" t="s">
        <v>51</v>
      </c>
      <c r="B70" s="58"/>
      <c r="C70" s="58"/>
      <c r="D70" s="58"/>
      <c r="E70" s="58"/>
      <c r="F70" s="58"/>
      <c r="G70" s="58"/>
      <c r="H70" s="58"/>
      <c r="I70" s="58"/>
      <c r="J70" s="2"/>
      <c r="K70" s="2"/>
      <c r="L70" s="2"/>
      <c r="M70" s="2"/>
      <c r="N70" s="2"/>
    </row>
    <row r="71" spans="1:14" ht="12.75">
      <c r="A71" s="3"/>
      <c r="B71" s="4"/>
      <c r="C71" s="4"/>
      <c r="D71" s="4"/>
      <c r="E71" s="4"/>
      <c r="F71" s="4"/>
      <c r="G71" s="4"/>
      <c r="H71" s="4"/>
      <c r="I71" s="2"/>
      <c r="J71" s="2"/>
      <c r="K71" s="2"/>
      <c r="L71" s="2"/>
      <c r="M71" s="2"/>
      <c r="N71" s="2"/>
    </row>
    <row r="72" spans="1:14" ht="12.75">
      <c r="A72" s="59" t="s">
        <v>1</v>
      </c>
      <c r="B72" s="5">
        <v>2014</v>
      </c>
      <c r="C72" s="5">
        <v>2014</v>
      </c>
      <c r="D72" s="5">
        <v>2014</v>
      </c>
      <c r="E72" s="5">
        <v>2014</v>
      </c>
      <c r="F72" s="5">
        <v>2014</v>
      </c>
      <c r="G72" s="5">
        <v>2014</v>
      </c>
      <c r="H72" s="5">
        <v>2014</v>
      </c>
      <c r="I72" s="5">
        <v>2014</v>
      </c>
      <c r="J72" s="5">
        <v>2014</v>
      </c>
      <c r="K72" s="5">
        <v>2014</v>
      </c>
      <c r="L72" s="5">
        <v>2014</v>
      </c>
      <c r="M72" s="5" t="s">
        <v>2</v>
      </c>
      <c r="N72" s="5">
        <v>12622.88</v>
      </c>
    </row>
    <row r="73" spans="1:14" ht="12.75">
      <c r="A73" s="59"/>
      <c r="B73" s="5" t="s">
        <v>3</v>
      </c>
      <c r="C73" s="5" t="s">
        <v>4</v>
      </c>
      <c r="D73" s="5" t="s">
        <v>5</v>
      </c>
      <c r="E73" s="5" t="s">
        <v>6</v>
      </c>
      <c r="F73" s="5" t="s">
        <v>7</v>
      </c>
      <c r="G73" s="6" t="s">
        <v>8</v>
      </c>
      <c r="H73" s="5" t="s">
        <v>9</v>
      </c>
      <c r="I73" s="5" t="s">
        <v>10</v>
      </c>
      <c r="J73" s="5" t="s">
        <v>11</v>
      </c>
      <c r="K73" s="5" t="s">
        <v>12</v>
      </c>
      <c r="L73" s="5" t="s">
        <v>13</v>
      </c>
      <c r="M73" s="5" t="s">
        <v>14</v>
      </c>
      <c r="N73" s="5" t="s">
        <v>15</v>
      </c>
    </row>
    <row r="74" spans="1:14" ht="12.75">
      <c r="A74" s="7" t="s">
        <v>16</v>
      </c>
      <c r="B74" s="8">
        <v>8886</v>
      </c>
      <c r="C74" s="8">
        <v>8886</v>
      </c>
      <c r="D74" s="8">
        <v>8886</v>
      </c>
      <c r="E74" s="8">
        <v>8886</v>
      </c>
      <c r="F74" s="8">
        <v>8886</v>
      </c>
      <c r="G74" s="8">
        <v>8886</v>
      </c>
      <c r="H74" s="8">
        <v>8886</v>
      </c>
      <c r="I74" s="8">
        <v>8886</v>
      </c>
      <c r="J74" s="8">
        <v>8886</v>
      </c>
      <c r="K74" s="8">
        <v>8886</v>
      </c>
      <c r="L74" s="8">
        <v>8886</v>
      </c>
      <c r="M74" s="8">
        <v>8886</v>
      </c>
      <c r="N74" s="9">
        <f>SUM(B74:M74)</f>
        <v>106632</v>
      </c>
    </row>
    <row r="75" spans="1:14" ht="12.75">
      <c r="A75" s="10" t="s">
        <v>17</v>
      </c>
      <c r="B75" s="31">
        <v>7750.47</v>
      </c>
      <c r="C75" s="31">
        <v>6554.11</v>
      </c>
      <c r="D75" s="31">
        <v>7868.18</v>
      </c>
      <c r="E75" s="31">
        <v>11357.38</v>
      </c>
      <c r="F75" s="31">
        <v>7573.3</v>
      </c>
      <c r="G75" s="31">
        <v>8051.3</v>
      </c>
      <c r="H75" s="13">
        <v>6150.3</v>
      </c>
      <c r="I75" s="13">
        <v>7031.9</v>
      </c>
      <c r="J75" s="13">
        <v>7599</v>
      </c>
      <c r="K75" s="13">
        <v>6637.3</v>
      </c>
      <c r="L75" s="13">
        <v>6338.39</v>
      </c>
      <c r="M75" s="13">
        <v>9832.04</v>
      </c>
      <c r="N75" s="13">
        <f>SUM(B75:M75)</f>
        <v>92743.67000000001</v>
      </c>
    </row>
    <row r="76" spans="1:14" ht="12.75">
      <c r="A76" s="22" t="s">
        <v>34</v>
      </c>
      <c r="B76" s="22"/>
      <c r="C76" s="22">
        <v>3760</v>
      </c>
      <c r="D76" s="22">
        <v>1880</v>
      </c>
      <c r="E76" s="22">
        <v>1880</v>
      </c>
      <c r="F76" s="22">
        <v>1880</v>
      </c>
      <c r="G76" s="22">
        <v>1880</v>
      </c>
      <c r="H76" s="22">
        <v>1880</v>
      </c>
      <c r="I76" s="22">
        <v>1880</v>
      </c>
      <c r="J76" s="22">
        <v>1880</v>
      </c>
      <c r="K76" s="22"/>
      <c r="L76" s="22">
        <v>3760</v>
      </c>
      <c r="M76" s="22"/>
      <c r="N76" s="22">
        <f>SUM(B76:M76)</f>
        <v>20680</v>
      </c>
    </row>
    <row r="77" spans="1:14" ht="12.75">
      <c r="A77" s="22" t="s">
        <v>23</v>
      </c>
      <c r="B77" s="22">
        <v>146</v>
      </c>
      <c r="C77" s="22">
        <v>122.17</v>
      </c>
      <c r="D77" s="22">
        <v>147.57</v>
      </c>
      <c r="E77" s="22">
        <v>158.21</v>
      </c>
      <c r="F77" s="22">
        <v>141.48</v>
      </c>
      <c r="G77" s="22">
        <v>133.04</v>
      </c>
      <c r="H77" s="22">
        <v>113.02</v>
      </c>
      <c r="I77" s="22">
        <v>140.63</v>
      </c>
      <c r="J77" s="22">
        <v>142</v>
      </c>
      <c r="K77" s="22">
        <v>122.76</v>
      </c>
      <c r="L77" s="22">
        <v>117.57</v>
      </c>
      <c r="M77" s="22">
        <v>159.66</v>
      </c>
      <c r="N77" s="22">
        <f>SUM(B77:M77)</f>
        <v>1644.11</v>
      </c>
    </row>
    <row r="78" spans="1:14" ht="12.75">
      <c r="A78" s="22" t="s">
        <v>52</v>
      </c>
      <c r="B78" s="22">
        <v>135.44</v>
      </c>
      <c r="C78" s="22">
        <v>560</v>
      </c>
      <c r="D78" s="22">
        <v>250</v>
      </c>
      <c r="E78" s="22">
        <v>229.98</v>
      </c>
      <c r="F78" s="22">
        <v>229.98</v>
      </c>
      <c r="G78" s="22">
        <v>759.98</v>
      </c>
      <c r="H78" s="22">
        <v>609.98</v>
      </c>
      <c r="I78" s="22">
        <v>687</v>
      </c>
      <c r="J78" s="22">
        <v>940</v>
      </c>
      <c r="K78" s="22">
        <v>536</v>
      </c>
      <c r="L78" s="22">
        <v>659.19</v>
      </c>
      <c r="M78" s="22">
        <v>610</v>
      </c>
      <c r="N78" s="22">
        <f>SUM(B78:M78)</f>
        <v>6207.550000000001</v>
      </c>
    </row>
    <row r="79" spans="1:1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ht="12.75">
      <c r="A80" s="24" t="s">
        <v>53</v>
      </c>
      <c r="B80" s="22">
        <v>350</v>
      </c>
      <c r="C80" s="22">
        <v>350</v>
      </c>
      <c r="D80" s="22">
        <v>350</v>
      </c>
      <c r="E80" s="22"/>
      <c r="F80" s="22">
        <v>350</v>
      </c>
      <c r="G80" s="22">
        <v>700</v>
      </c>
      <c r="H80" s="22"/>
      <c r="I80" s="22">
        <v>350</v>
      </c>
      <c r="J80" s="22">
        <v>700</v>
      </c>
      <c r="K80" s="22"/>
      <c r="L80" s="22">
        <v>700</v>
      </c>
      <c r="M80" s="22">
        <v>350</v>
      </c>
      <c r="N80" s="22">
        <f aca="true" t="shared" si="4" ref="N80:N86">SUM(B80:M80)</f>
        <v>4200</v>
      </c>
    </row>
    <row r="81" spans="1:14" ht="12.75">
      <c r="A81" s="22" t="s">
        <v>54</v>
      </c>
      <c r="B81" s="22"/>
      <c r="C81" s="22">
        <v>10000</v>
      </c>
      <c r="D81" s="22">
        <v>6703.04</v>
      </c>
      <c r="E81" s="22">
        <v>6000</v>
      </c>
      <c r="F81" s="22"/>
      <c r="G81" s="22"/>
      <c r="H81" s="22"/>
      <c r="I81" s="22"/>
      <c r="J81" s="22"/>
      <c r="K81" s="22"/>
      <c r="L81" s="22"/>
      <c r="M81" s="22"/>
      <c r="N81" s="22">
        <f t="shared" si="4"/>
        <v>22703.04</v>
      </c>
    </row>
    <row r="82" spans="1:14" ht="12.75">
      <c r="A82" s="22" t="s">
        <v>55</v>
      </c>
      <c r="B82" s="22"/>
      <c r="C82" s="22">
        <v>2090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>
        <f t="shared" si="4"/>
        <v>2090</v>
      </c>
    </row>
    <row r="83" spans="1:14" ht="22.5">
      <c r="A83" s="23" t="s">
        <v>56</v>
      </c>
      <c r="B83" s="22"/>
      <c r="C83" s="22">
        <v>977.4</v>
      </c>
      <c r="D83" s="22"/>
      <c r="E83" s="22"/>
      <c r="F83" s="22">
        <v>393.66</v>
      </c>
      <c r="G83" s="22"/>
      <c r="H83" s="22"/>
      <c r="I83" s="22"/>
      <c r="J83" s="22"/>
      <c r="K83" s="22"/>
      <c r="L83" s="22"/>
      <c r="M83" s="22"/>
      <c r="N83" s="22">
        <f t="shared" si="4"/>
        <v>1371.06</v>
      </c>
    </row>
    <row r="84" spans="1:14" ht="12.75">
      <c r="A84" s="22" t="s">
        <v>57</v>
      </c>
      <c r="B84" s="22"/>
      <c r="C84" s="22">
        <v>231.86</v>
      </c>
      <c r="D84" s="22">
        <v>127.4</v>
      </c>
      <c r="E84" s="22">
        <v>127.4</v>
      </c>
      <c r="F84" s="22">
        <v>127.4</v>
      </c>
      <c r="G84" s="22">
        <v>127.4</v>
      </c>
      <c r="H84" s="22">
        <v>127.4</v>
      </c>
      <c r="I84" s="22">
        <v>127.4</v>
      </c>
      <c r="J84" s="22">
        <v>127.4</v>
      </c>
      <c r="K84" s="22"/>
      <c r="L84" s="22">
        <v>254.8</v>
      </c>
      <c r="M84" s="22"/>
      <c r="N84" s="22">
        <f t="shared" si="4"/>
        <v>1378.4599999999998</v>
      </c>
    </row>
    <row r="85" spans="1:14" ht="12.75">
      <c r="A85" s="22" t="s">
        <v>46</v>
      </c>
      <c r="B85" s="22"/>
      <c r="C85" s="22"/>
      <c r="D85" s="22"/>
      <c r="E85" s="22">
        <v>1500</v>
      </c>
      <c r="F85" s="22"/>
      <c r="G85" s="22"/>
      <c r="H85" s="22"/>
      <c r="I85" s="22"/>
      <c r="J85" s="22"/>
      <c r="K85" s="22"/>
      <c r="L85" s="22"/>
      <c r="M85" s="22"/>
      <c r="N85" s="22">
        <f t="shared" si="4"/>
        <v>1500</v>
      </c>
    </row>
    <row r="86" spans="1:14" ht="25.5">
      <c r="A86" s="27" t="s">
        <v>58</v>
      </c>
      <c r="B86" s="22"/>
      <c r="C86" s="22"/>
      <c r="D86" s="22"/>
      <c r="E86" s="22"/>
      <c r="F86" s="22"/>
      <c r="G86" s="22">
        <v>1304.3</v>
      </c>
      <c r="H86" s="22"/>
      <c r="I86" s="22"/>
      <c r="J86" s="22"/>
      <c r="K86" s="22"/>
      <c r="L86" s="22"/>
      <c r="M86" s="22"/>
      <c r="N86" s="22">
        <f t="shared" si="4"/>
        <v>1304.3</v>
      </c>
    </row>
    <row r="87" spans="1:14" ht="12.75">
      <c r="A87" s="22" t="s">
        <v>59</v>
      </c>
      <c r="B87" s="22"/>
      <c r="C87" s="22"/>
      <c r="D87" s="22"/>
      <c r="E87" s="22"/>
      <c r="F87" s="22"/>
      <c r="G87" s="22"/>
      <c r="H87" s="22"/>
      <c r="I87" s="22"/>
      <c r="J87" s="22">
        <v>24000</v>
      </c>
      <c r="K87" s="32"/>
      <c r="L87" s="22"/>
      <c r="M87" s="22"/>
      <c r="N87" s="22">
        <f>SUM(J87:M87)</f>
        <v>24000</v>
      </c>
    </row>
    <row r="88" spans="1:14" ht="12.75">
      <c r="A88" s="22" t="s">
        <v>60</v>
      </c>
      <c r="B88" s="22"/>
      <c r="C88" s="22"/>
      <c r="D88" s="22"/>
      <c r="E88" s="22"/>
      <c r="F88" s="22"/>
      <c r="G88" s="22"/>
      <c r="H88" s="22"/>
      <c r="I88" s="22"/>
      <c r="J88" s="22"/>
      <c r="K88" s="22">
        <v>3600</v>
      </c>
      <c r="L88" s="22"/>
      <c r="M88" s="22"/>
      <c r="N88" s="22">
        <f>SUM(J88:M88)</f>
        <v>3600</v>
      </c>
    </row>
    <row r="89" spans="1:14" ht="12.75">
      <c r="A89" s="22" t="s">
        <v>61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1755</v>
      </c>
      <c r="N89" s="22">
        <f>SUM(J89:M89)</f>
        <v>1755</v>
      </c>
    </row>
    <row r="90" spans="1:14" ht="12.75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>
        <v>1650</v>
      </c>
      <c r="N90" s="22">
        <f>SUM(J90:M90)</f>
        <v>1650</v>
      </c>
    </row>
    <row r="91" spans="1:14" ht="12.75">
      <c r="A91" s="29" t="s">
        <v>31</v>
      </c>
      <c r="B91" s="29">
        <f>SUM(B77:B90)</f>
        <v>631.44</v>
      </c>
      <c r="C91" s="29">
        <f aca="true" t="shared" si="5" ref="C91:J91">SUM(C76:C90)</f>
        <v>18091.43</v>
      </c>
      <c r="D91" s="29">
        <f t="shared" si="5"/>
        <v>9458.01</v>
      </c>
      <c r="E91" s="29">
        <f t="shared" si="5"/>
        <v>9895.59</v>
      </c>
      <c r="F91" s="29">
        <f t="shared" si="5"/>
        <v>3122.52</v>
      </c>
      <c r="G91" s="29">
        <f t="shared" si="5"/>
        <v>4904.72</v>
      </c>
      <c r="H91" s="29">
        <f t="shared" si="5"/>
        <v>2730.4</v>
      </c>
      <c r="I91" s="29">
        <f t="shared" si="5"/>
        <v>3185.03</v>
      </c>
      <c r="J91" s="29">
        <f t="shared" si="5"/>
        <v>27789.4</v>
      </c>
      <c r="K91" s="29">
        <f>SUM(K77:K90)</f>
        <v>4258.76</v>
      </c>
      <c r="L91" s="29">
        <f>SUM(L76:L90)</f>
        <v>5491.56</v>
      </c>
      <c r="M91" s="29">
        <f>SUM(M77:M90)</f>
        <v>4524.66</v>
      </c>
      <c r="N91" s="29">
        <f>SUM(N76:N90)</f>
        <v>94083.52</v>
      </c>
    </row>
    <row r="92" spans="1:14" ht="12.75">
      <c r="A92" s="29" t="s">
        <v>32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>
        <f>N72+N75-N91</f>
        <v>11283.030000000013</v>
      </c>
    </row>
    <row r="94" spans="1:5" ht="12.75">
      <c r="A94" t="s">
        <v>63</v>
      </c>
      <c r="E94" t="s">
        <v>50</v>
      </c>
    </row>
    <row r="96" ht="12.75">
      <c r="A96" t="s">
        <v>64</v>
      </c>
    </row>
    <row r="99" spans="1:14" ht="12.75">
      <c r="A99" s="58" t="s">
        <v>65</v>
      </c>
      <c r="B99" s="58"/>
      <c r="C99" s="58"/>
      <c r="D99" s="58"/>
      <c r="E99" s="58"/>
      <c r="F99" s="58"/>
      <c r="G99" s="58"/>
      <c r="H99" s="58"/>
      <c r="I99" s="58"/>
      <c r="J99" s="2"/>
      <c r="K99" s="2"/>
      <c r="L99" s="2"/>
      <c r="M99" s="2"/>
      <c r="N99" s="2"/>
    </row>
    <row r="100" spans="1:14" ht="12.75">
      <c r="A100" s="3"/>
      <c r="B100" s="4"/>
      <c r="C100" s="4"/>
      <c r="D100" s="4"/>
      <c r="E100" s="4"/>
      <c r="F100" s="4"/>
      <c r="G100" s="4"/>
      <c r="H100" s="4"/>
      <c r="I100" s="2"/>
      <c r="J100" s="2"/>
      <c r="K100" s="2"/>
      <c r="L100" s="2"/>
      <c r="M100" s="2"/>
      <c r="N100" s="2"/>
    </row>
    <row r="101" spans="1:14" ht="12.75">
      <c r="A101" s="59" t="s">
        <v>1</v>
      </c>
      <c r="B101" s="5">
        <v>2014</v>
      </c>
      <c r="C101" s="5">
        <v>2014</v>
      </c>
      <c r="D101" s="5">
        <v>2014</v>
      </c>
      <c r="E101" s="5">
        <v>2014</v>
      </c>
      <c r="F101" s="5">
        <v>2014</v>
      </c>
      <c r="G101" s="5">
        <v>2014</v>
      </c>
      <c r="H101" s="5">
        <v>2014</v>
      </c>
      <c r="I101" s="5">
        <v>2014</v>
      </c>
      <c r="J101" s="5">
        <v>2014</v>
      </c>
      <c r="K101" s="5">
        <v>2014</v>
      </c>
      <c r="L101" s="5">
        <v>2014</v>
      </c>
      <c r="M101" s="5" t="s">
        <v>2</v>
      </c>
      <c r="N101" s="5">
        <v>11283.03</v>
      </c>
    </row>
    <row r="102" spans="1:14" ht="12.75">
      <c r="A102" s="59"/>
      <c r="B102" s="5" t="s">
        <v>3</v>
      </c>
      <c r="C102" s="5" t="s">
        <v>4</v>
      </c>
      <c r="D102" s="5" t="s">
        <v>5</v>
      </c>
      <c r="E102" s="5" t="s">
        <v>6</v>
      </c>
      <c r="F102" s="5" t="s">
        <v>7</v>
      </c>
      <c r="G102" s="6" t="s">
        <v>8</v>
      </c>
      <c r="H102" s="5" t="s">
        <v>9</v>
      </c>
      <c r="I102" s="5" t="s">
        <v>10</v>
      </c>
      <c r="J102" s="5" t="s">
        <v>11</v>
      </c>
      <c r="K102" s="5" t="s">
        <v>12</v>
      </c>
      <c r="L102" s="5" t="s">
        <v>13</v>
      </c>
      <c r="M102" s="5" t="s">
        <v>14</v>
      </c>
      <c r="N102" s="5" t="s">
        <v>15</v>
      </c>
    </row>
    <row r="103" spans="1:14" ht="12.75">
      <c r="A103" s="7" t="s">
        <v>16</v>
      </c>
      <c r="B103" s="8">
        <v>8886</v>
      </c>
      <c r="C103" s="8">
        <v>8886</v>
      </c>
      <c r="D103" s="8">
        <v>8886</v>
      </c>
      <c r="E103" s="8"/>
      <c r="F103" s="8"/>
      <c r="G103" s="8"/>
      <c r="H103" s="8"/>
      <c r="I103" s="8"/>
      <c r="J103" s="8"/>
      <c r="K103" s="8"/>
      <c r="L103" s="8"/>
      <c r="M103" s="8"/>
      <c r="N103" s="9">
        <f>SUM(B103:M103)</f>
        <v>26658</v>
      </c>
    </row>
    <row r="104" spans="1:14" ht="12.75">
      <c r="A104" s="10" t="s">
        <v>17</v>
      </c>
      <c r="B104" s="31">
        <v>8882.8</v>
      </c>
      <c r="C104" s="31">
        <v>4555.8</v>
      </c>
      <c r="D104" s="31">
        <v>8796.4</v>
      </c>
      <c r="E104" s="31"/>
      <c r="F104" s="31"/>
      <c r="G104" s="31"/>
      <c r="H104" s="13"/>
      <c r="I104" s="13"/>
      <c r="J104" s="13"/>
      <c r="K104" s="13"/>
      <c r="L104" s="13"/>
      <c r="M104" s="13"/>
      <c r="N104" s="13">
        <f>SUM(B104:M104)</f>
        <v>22235</v>
      </c>
    </row>
    <row r="105" spans="1:14" ht="12.75">
      <c r="A105" s="22" t="s">
        <v>34</v>
      </c>
      <c r="B105" s="22">
        <v>4014.8</v>
      </c>
      <c r="C105" s="22">
        <v>2007.4</v>
      </c>
      <c r="D105" s="22">
        <v>2007.4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>
        <f>SUM(B105:M105)</f>
        <v>8029.6</v>
      </c>
    </row>
    <row r="106" spans="1:14" ht="12.75">
      <c r="A106" s="22" t="s">
        <v>23</v>
      </c>
      <c r="B106" s="22">
        <v>141.46</v>
      </c>
      <c r="C106" s="22">
        <v>81.13</v>
      </c>
      <c r="D106" s="22">
        <v>165.98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>
        <f>SUM(B106:M106)</f>
        <v>388.57</v>
      </c>
    </row>
    <row r="107" spans="1:14" ht="12.75">
      <c r="A107" s="22" t="s">
        <v>52</v>
      </c>
      <c r="B107" s="22">
        <v>626.19</v>
      </c>
      <c r="C107" s="22">
        <v>600</v>
      </c>
      <c r="D107" s="22">
        <v>600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>
        <f>SUM(B107:M107)</f>
        <v>1826.19</v>
      </c>
    </row>
    <row r="108" spans="1:14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ht="12.75">
      <c r="A109" s="22" t="s">
        <v>66</v>
      </c>
      <c r="B109" s="22">
        <v>350</v>
      </c>
      <c r="C109" s="22">
        <v>352</v>
      </c>
      <c r="D109" s="22">
        <v>352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>
        <f>SUM(B109:M109)</f>
        <v>1054</v>
      </c>
    </row>
    <row r="110" spans="1:1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1:14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1:14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1:14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1:14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1:14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1:14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1:14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1:14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1:14" ht="12.75">
      <c r="A121" s="29" t="s">
        <v>31</v>
      </c>
      <c r="B121" s="29">
        <f>SUM(B105:B120)</f>
        <v>5132.450000000001</v>
      </c>
      <c r="C121" s="29">
        <f>SUM(C105:C120)</f>
        <v>3040.53</v>
      </c>
      <c r="D121" s="29">
        <f>SUM(D105:D120)</f>
        <v>3125.38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>
        <f>SUM(B121:M121)</f>
        <v>11298.36</v>
      </c>
    </row>
    <row r="122" spans="1:14" ht="12.75">
      <c r="A122" s="29" t="s">
        <v>32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>
        <f>N101+N104-N121</f>
        <v>22219.67</v>
      </c>
    </row>
  </sheetData>
  <sheetProtection selectLockedCells="1" selectUnlockedCells="1"/>
  <mergeCells count="8">
    <mergeCell ref="A99:I99"/>
    <mergeCell ref="A101:A102"/>
    <mergeCell ref="A2:I2"/>
    <mergeCell ref="A4:A5"/>
    <mergeCell ref="A35:I35"/>
    <mergeCell ref="A37:A38"/>
    <mergeCell ref="A70:I70"/>
    <mergeCell ref="A72:A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99:N122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7"/>
  <sheetViews>
    <sheetView zoomScaleSheetLayoutView="100" zoomScalePageLayoutView="0" workbookViewId="0" topLeftCell="A70">
      <selection activeCell="N74" activeCellId="1" sqref="A99:N122 N74"/>
    </sheetView>
  </sheetViews>
  <sheetFormatPr defaultColWidth="9.140625" defaultRowHeight="12.75"/>
  <cols>
    <col min="1" max="1" width="24.7109375" style="0" customWidth="1"/>
    <col min="2" max="2" width="7.421875" style="2" customWidth="1"/>
    <col min="3" max="4" width="7.140625" style="2" customWidth="1"/>
    <col min="5" max="5" width="7.7109375" style="2" customWidth="1"/>
    <col min="6" max="6" width="7.28125" style="2" customWidth="1"/>
    <col min="7" max="7" width="7.421875" style="2" customWidth="1"/>
    <col min="8" max="8" width="7.57421875" style="2" customWidth="1"/>
    <col min="9" max="9" width="7.28125" style="2" customWidth="1"/>
    <col min="10" max="10" width="7.7109375" style="2" customWidth="1"/>
    <col min="11" max="11" width="7.28125" style="2" customWidth="1"/>
    <col min="12" max="12" width="7.57421875" style="2" customWidth="1"/>
    <col min="13" max="13" width="7.7109375" style="2" customWidth="1"/>
    <col min="14" max="14" width="6.8515625" style="2" customWidth="1"/>
  </cols>
  <sheetData>
    <row r="2" spans="1:7" ht="12.75">
      <c r="A2" s="33" t="s">
        <v>67</v>
      </c>
      <c r="B2" s="34" t="s">
        <v>68</v>
      </c>
      <c r="C2" s="34"/>
      <c r="D2" s="34"/>
      <c r="E2" s="34"/>
      <c r="F2" s="34"/>
      <c r="G2" s="34"/>
    </row>
    <row r="4" spans="1:7" ht="12.75">
      <c r="A4" s="60" t="s">
        <v>1</v>
      </c>
      <c r="B4" s="5">
        <v>2010</v>
      </c>
      <c r="C4" s="5">
        <v>2010</v>
      </c>
      <c r="D4" s="5">
        <v>2010</v>
      </c>
      <c r="E4" s="5">
        <v>2010</v>
      </c>
      <c r="F4" s="5">
        <v>2010</v>
      </c>
      <c r="G4" s="5"/>
    </row>
    <row r="5" spans="1:7" ht="12.75">
      <c r="A5" s="60"/>
      <c r="B5" s="5" t="s">
        <v>69</v>
      </c>
      <c r="C5" s="5" t="s">
        <v>70</v>
      </c>
      <c r="D5" s="5" t="s">
        <v>71</v>
      </c>
      <c r="E5" s="5" t="s">
        <v>72</v>
      </c>
      <c r="F5" s="5" t="s">
        <v>73</v>
      </c>
      <c r="G5" s="5" t="s">
        <v>2</v>
      </c>
    </row>
    <row r="6" spans="1:7" ht="12.75">
      <c r="A6" s="15" t="s">
        <v>16</v>
      </c>
      <c r="B6" s="35"/>
      <c r="C6" s="35">
        <v>8086.26</v>
      </c>
      <c r="D6" s="35">
        <v>8086.26</v>
      </c>
      <c r="E6" s="35">
        <v>8086.26</v>
      </c>
      <c r="F6" s="35">
        <v>8086.26</v>
      </c>
      <c r="G6" s="35">
        <f>SUM(B6:F6)</f>
        <v>32345.04</v>
      </c>
    </row>
    <row r="7" spans="1:7" ht="12.75">
      <c r="A7" s="36" t="s">
        <v>17</v>
      </c>
      <c r="B7" s="37"/>
      <c r="C7" s="37">
        <v>6283.55</v>
      </c>
      <c r="D7" s="37">
        <v>5637.51</v>
      </c>
      <c r="E7" s="37">
        <v>15289.59</v>
      </c>
      <c r="F7" s="37">
        <v>10900.94</v>
      </c>
      <c r="G7" s="38">
        <f>SUM(C7:F7)</f>
        <v>38111.590000000004</v>
      </c>
    </row>
    <row r="8" spans="1:7" ht="12.75">
      <c r="A8" s="36" t="s">
        <v>74</v>
      </c>
      <c r="B8" s="37">
        <v>1200</v>
      </c>
      <c r="C8" s="37"/>
      <c r="D8" s="37"/>
      <c r="E8" s="37"/>
      <c r="F8" s="37"/>
      <c r="G8" s="38">
        <f>SUM(B8:F8)</f>
        <v>1200</v>
      </c>
    </row>
    <row r="9" spans="1:7" ht="12.75">
      <c r="A9" s="15"/>
      <c r="B9" s="35"/>
      <c r="C9" s="35"/>
      <c r="D9" s="35"/>
      <c r="E9" s="35"/>
      <c r="F9" s="35"/>
      <c r="G9" s="35"/>
    </row>
    <row r="10" spans="1:7" ht="12.75">
      <c r="A10" s="15"/>
      <c r="B10" s="35"/>
      <c r="C10" s="35"/>
      <c r="D10" s="35"/>
      <c r="E10" s="35"/>
      <c r="F10" s="35"/>
      <c r="G10" s="35"/>
    </row>
    <row r="11" spans="1:7" ht="12.75">
      <c r="A11" s="15" t="s">
        <v>75</v>
      </c>
      <c r="B11" s="35"/>
      <c r="C11" s="35"/>
      <c r="D11" s="35">
        <v>720</v>
      </c>
      <c r="E11" s="35">
        <v>720</v>
      </c>
      <c r="F11" s="35">
        <v>2510</v>
      </c>
      <c r="G11" s="35">
        <f>SUM(B11:F11)</f>
        <v>3950</v>
      </c>
    </row>
    <row r="12" spans="1:7" ht="12.75">
      <c r="A12" s="15" t="s">
        <v>76</v>
      </c>
      <c r="B12" s="35"/>
      <c r="C12" s="35"/>
      <c r="D12" s="35"/>
      <c r="E12" s="35">
        <v>900</v>
      </c>
      <c r="F12" s="35"/>
      <c r="G12" s="35">
        <f>SUM(B12:F12)</f>
        <v>900</v>
      </c>
    </row>
    <row r="13" spans="1:7" ht="12.75">
      <c r="A13" s="15" t="s">
        <v>23</v>
      </c>
      <c r="B13" s="35"/>
      <c r="C13" s="35">
        <v>109.3</v>
      </c>
      <c r="D13" s="35">
        <v>112.74</v>
      </c>
      <c r="E13" s="35">
        <v>174.52</v>
      </c>
      <c r="F13" s="35">
        <v>206.46</v>
      </c>
      <c r="G13" s="35">
        <f>SUM(B13:F13)</f>
        <v>603.02</v>
      </c>
    </row>
    <row r="14" spans="1:7" ht="12.75">
      <c r="A14" s="15" t="s">
        <v>24</v>
      </c>
      <c r="B14" s="35">
        <v>1122.4</v>
      </c>
      <c r="C14" s="35">
        <v>100</v>
      </c>
      <c r="D14" s="35">
        <v>140</v>
      </c>
      <c r="E14" s="35">
        <v>120</v>
      </c>
      <c r="F14" s="35">
        <v>180</v>
      </c>
      <c r="G14" s="35">
        <f>SUM(B14:F14)</f>
        <v>1662.4</v>
      </c>
    </row>
    <row r="15" spans="1:7" ht="12.75">
      <c r="A15" s="15"/>
      <c r="B15" s="35"/>
      <c r="C15" s="35"/>
      <c r="D15" s="35"/>
      <c r="E15" s="35"/>
      <c r="F15" s="35"/>
      <c r="G15" s="35"/>
    </row>
    <row r="16" spans="1:7" ht="12.75">
      <c r="A16" s="39" t="s">
        <v>29</v>
      </c>
      <c r="B16" s="35"/>
      <c r="C16" s="35"/>
      <c r="D16" s="35">
        <v>245</v>
      </c>
      <c r="E16" s="35"/>
      <c r="F16" s="35"/>
      <c r="G16" s="35">
        <f>SUM(B16:F16)</f>
        <v>245</v>
      </c>
    </row>
    <row r="17" spans="1:7" ht="12.75">
      <c r="A17" s="39" t="s">
        <v>77</v>
      </c>
      <c r="B17" s="35"/>
      <c r="C17" s="35"/>
      <c r="D17" s="35"/>
      <c r="E17" s="35"/>
      <c r="F17" s="35">
        <v>600</v>
      </c>
      <c r="G17" s="35">
        <f>SUM(B17:F17)</f>
        <v>600</v>
      </c>
    </row>
    <row r="18" spans="1:7" ht="12.75">
      <c r="A18" s="39" t="s">
        <v>78</v>
      </c>
      <c r="B18" s="35"/>
      <c r="C18" s="35"/>
      <c r="D18" s="35"/>
      <c r="E18" s="35"/>
      <c r="F18" s="35">
        <v>250</v>
      </c>
      <c r="G18" s="35">
        <f>SUM(B18:F18)</f>
        <v>250</v>
      </c>
    </row>
    <row r="19" spans="1:7" ht="12.75">
      <c r="A19" s="15"/>
      <c r="B19" s="35"/>
      <c r="C19" s="35"/>
      <c r="D19" s="35"/>
      <c r="E19" s="35"/>
      <c r="F19" s="35"/>
      <c r="G19" s="35"/>
    </row>
    <row r="20" spans="1:7" ht="12.75">
      <c r="A20" s="15"/>
      <c r="B20" s="35"/>
      <c r="C20" s="35"/>
      <c r="D20" s="35"/>
      <c r="E20" s="35"/>
      <c r="F20" s="35"/>
      <c r="G20" s="35"/>
    </row>
    <row r="21" spans="1:7" ht="12.75">
      <c r="A21" s="15"/>
      <c r="B21" s="35"/>
      <c r="C21" s="35"/>
      <c r="D21" s="35"/>
      <c r="E21" s="35"/>
      <c r="F21" s="35"/>
      <c r="G21" s="35"/>
    </row>
    <row r="22" spans="1:7" ht="12.75">
      <c r="A22" s="15"/>
      <c r="B22" s="35"/>
      <c r="C22" s="35"/>
      <c r="D22" s="35"/>
      <c r="E22" s="35"/>
      <c r="F22" s="35"/>
      <c r="G22" s="35"/>
    </row>
    <row r="23" spans="1:7" ht="12.75">
      <c r="A23" s="15"/>
      <c r="B23" s="35"/>
      <c r="C23" s="35"/>
      <c r="D23" s="35"/>
      <c r="E23" s="35"/>
      <c r="F23" s="35"/>
      <c r="G23" s="35"/>
    </row>
    <row r="24" spans="1:7" ht="12.75">
      <c r="A24" s="15"/>
      <c r="B24" s="35"/>
      <c r="C24" s="35"/>
      <c r="D24" s="35"/>
      <c r="E24" s="35"/>
      <c r="F24" s="35"/>
      <c r="G24" s="35"/>
    </row>
    <row r="25" spans="1:7" ht="12.75">
      <c r="A25" s="36" t="s">
        <v>15</v>
      </c>
      <c r="B25" s="37">
        <f>SUM(B11:B24)</f>
        <v>1122.4</v>
      </c>
      <c r="C25" s="37">
        <f>SUM(C11:C24)</f>
        <v>209.3</v>
      </c>
      <c r="D25" s="37">
        <f>SUM(D11:D24)</f>
        <v>1217.74</v>
      </c>
      <c r="E25" s="37">
        <f>SUM(E11:E24)</f>
        <v>1914.52</v>
      </c>
      <c r="F25" s="37">
        <f>SUM(F11:F24)</f>
        <v>3746.46</v>
      </c>
      <c r="G25" s="38">
        <f>SUM(B25:F25)</f>
        <v>8210.42</v>
      </c>
    </row>
    <row r="26" spans="1:7" ht="12.75">
      <c r="A26" s="14"/>
      <c r="B26" s="35"/>
      <c r="C26" s="35"/>
      <c r="D26" s="35"/>
      <c r="E26" s="35"/>
      <c r="F26" s="35"/>
      <c r="G26" s="35"/>
    </row>
    <row r="27" spans="1:7" ht="12.75">
      <c r="A27" s="14"/>
      <c r="B27" s="35"/>
      <c r="C27" s="35"/>
      <c r="D27" s="35"/>
      <c r="E27" s="35"/>
      <c r="F27" s="35"/>
      <c r="G27" s="35"/>
    </row>
    <row r="28" spans="1:7" ht="12.75">
      <c r="A28" s="14"/>
      <c r="B28" s="35"/>
      <c r="C28" s="35"/>
      <c r="D28" s="35"/>
      <c r="E28" s="35"/>
      <c r="F28" s="35"/>
      <c r="G28" s="35"/>
    </row>
    <row r="29" spans="1:7" ht="12.75">
      <c r="A29" s="14"/>
      <c r="B29" s="35"/>
      <c r="C29" s="35"/>
      <c r="D29" s="35"/>
      <c r="E29" s="35"/>
      <c r="F29" s="35"/>
      <c r="G29" s="35"/>
    </row>
    <row r="30" spans="1:7" ht="12.75">
      <c r="A30" s="14"/>
      <c r="B30" s="35"/>
      <c r="C30" s="35"/>
      <c r="D30" s="35"/>
      <c r="E30" s="35"/>
      <c r="F30" s="35"/>
      <c r="G30" s="35"/>
    </row>
    <row r="31" spans="1:7" ht="12.75">
      <c r="A31" s="36" t="s">
        <v>79</v>
      </c>
      <c r="B31" s="37"/>
      <c r="C31" s="37"/>
      <c r="D31" s="37"/>
      <c r="E31" s="37"/>
      <c r="F31" s="37"/>
      <c r="G31" s="38">
        <f>G7+G8-G25</f>
        <v>31101.170000000006</v>
      </c>
    </row>
    <row r="34" spans="1:12" ht="12.7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33" t="s">
        <v>67</v>
      </c>
      <c r="B35" s="61" t="s">
        <v>80</v>
      </c>
      <c r="C35" s="61"/>
      <c r="D35" s="61"/>
      <c r="E35" s="61"/>
      <c r="F35" s="61"/>
      <c r="G35" s="61"/>
      <c r="H35" s="41"/>
      <c r="I35" s="41"/>
      <c r="J35" s="41"/>
      <c r="K35" s="41"/>
      <c r="L35" s="41"/>
    </row>
    <row r="36" spans="1:12" ht="12.7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59" t="s">
        <v>1</v>
      </c>
      <c r="B37" s="5">
        <v>2011</v>
      </c>
      <c r="C37" s="5">
        <v>2011</v>
      </c>
      <c r="D37" s="5">
        <v>2011</v>
      </c>
      <c r="E37" s="5">
        <v>2011</v>
      </c>
      <c r="F37" s="5">
        <v>2011</v>
      </c>
      <c r="G37" s="5">
        <v>2011</v>
      </c>
      <c r="H37" s="5">
        <v>2011</v>
      </c>
      <c r="I37" s="5">
        <v>2011</v>
      </c>
      <c r="J37" s="5">
        <v>2011</v>
      </c>
      <c r="K37" s="5">
        <v>2011</v>
      </c>
      <c r="L37" s="5" t="s">
        <v>2</v>
      </c>
    </row>
    <row r="38" spans="1:13" ht="12.75">
      <c r="A38" s="59"/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6" t="s">
        <v>8</v>
      </c>
      <c r="H38" s="5" t="s">
        <v>81</v>
      </c>
      <c r="I38" s="5" t="s">
        <v>69</v>
      </c>
      <c r="J38" s="5" t="s">
        <v>70</v>
      </c>
      <c r="K38" s="5" t="s">
        <v>71</v>
      </c>
      <c r="L38" s="6">
        <v>31101.17</v>
      </c>
      <c r="M38" s="42" t="s">
        <v>72</v>
      </c>
    </row>
    <row r="39" spans="1:12" ht="12.75">
      <c r="A39" s="7" t="s">
        <v>16</v>
      </c>
      <c r="B39" s="43">
        <v>8086.26</v>
      </c>
      <c r="C39" s="43">
        <v>8086.26</v>
      </c>
      <c r="D39" s="43">
        <v>8086.26</v>
      </c>
      <c r="E39" s="43">
        <v>8086.26</v>
      </c>
      <c r="F39" s="43">
        <v>8086.26</v>
      </c>
      <c r="G39" s="43">
        <v>8086.26</v>
      </c>
      <c r="H39" s="43">
        <v>8086.26</v>
      </c>
      <c r="I39" s="43">
        <v>8086.26</v>
      </c>
      <c r="J39" s="43">
        <v>8086.26</v>
      </c>
      <c r="K39" s="43">
        <v>8086.26</v>
      </c>
      <c r="L39" s="43">
        <f>SUM(B39:K39)</f>
        <v>80862.6</v>
      </c>
    </row>
    <row r="40" spans="1:12" ht="12.75">
      <c r="A40" s="10" t="s">
        <v>17</v>
      </c>
      <c r="B40" s="44">
        <v>6822.28</v>
      </c>
      <c r="C40" s="44">
        <v>2143.05</v>
      </c>
      <c r="D40" s="44">
        <v>4434.93</v>
      </c>
      <c r="E40" s="44">
        <v>7256.03</v>
      </c>
      <c r="F40" s="44">
        <v>7153.14</v>
      </c>
      <c r="G40" s="44">
        <v>7586.67</v>
      </c>
      <c r="H40" s="45">
        <v>6713.98</v>
      </c>
      <c r="I40" s="45">
        <v>6997.9</v>
      </c>
      <c r="J40" s="45">
        <v>8194.55</v>
      </c>
      <c r="K40" s="45">
        <v>9552.19</v>
      </c>
      <c r="L40" s="38">
        <f>SUM(B40:K40)</f>
        <v>66854.72</v>
      </c>
    </row>
    <row r="41" spans="1:12" ht="12.75">
      <c r="A41" s="1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2.75">
      <c r="A42" s="1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3" ht="12.75">
      <c r="A43" s="15" t="s">
        <v>75</v>
      </c>
      <c r="B43" s="46"/>
      <c r="C43" s="46">
        <v>1255</v>
      </c>
      <c r="D43" s="46">
        <v>1255</v>
      </c>
      <c r="E43" s="46">
        <v>1255</v>
      </c>
      <c r="F43" s="46">
        <v>1255</v>
      </c>
      <c r="G43" s="46">
        <v>800</v>
      </c>
      <c r="H43" s="46">
        <v>500</v>
      </c>
      <c r="I43" s="46">
        <v>500</v>
      </c>
      <c r="J43" s="46">
        <v>2500</v>
      </c>
      <c r="K43" s="46"/>
      <c r="L43" s="46">
        <f>SUM(B43:K43)</f>
        <v>9320</v>
      </c>
      <c r="M43" s="47">
        <v>535</v>
      </c>
    </row>
    <row r="44" spans="1:12" ht="12.75">
      <c r="A44" s="15" t="s">
        <v>76</v>
      </c>
      <c r="B44" s="46"/>
      <c r="C44" s="46">
        <v>855</v>
      </c>
      <c r="D44" s="46">
        <v>400</v>
      </c>
      <c r="E44" s="46"/>
      <c r="F44" s="46"/>
      <c r="G44" s="46"/>
      <c r="H44" s="46"/>
      <c r="I44" s="46"/>
      <c r="J44" s="46"/>
      <c r="K44" s="46"/>
      <c r="L44" s="46">
        <f>SUM(C44:K44)</f>
        <v>1255</v>
      </c>
    </row>
    <row r="45" spans="1:12" ht="12.75">
      <c r="A45" s="15" t="s">
        <v>23</v>
      </c>
      <c r="B45" s="46">
        <v>127.17</v>
      </c>
      <c r="C45" s="46">
        <v>42.87</v>
      </c>
      <c r="D45" s="46">
        <v>79.42</v>
      </c>
      <c r="E45" s="46">
        <v>145.12</v>
      </c>
      <c r="F45" s="46">
        <v>131.51</v>
      </c>
      <c r="G45" s="46">
        <v>151.73</v>
      </c>
      <c r="H45" s="46">
        <v>134.28</v>
      </c>
      <c r="I45" s="46">
        <v>115.39</v>
      </c>
      <c r="J45" s="46">
        <v>163.89</v>
      </c>
      <c r="K45" s="46">
        <v>191.04</v>
      </c>
      <c r="L45" s="46">
        <f>SUM(B45:K45)</f>
        <v>1282.4199999999998</v>
      </c>
    </row>
    <row r="46" spans="1:12" ht="12.75">
      <c r="A46" s="15" t="s">
        <v>24</v>
      </c>
      <c r="B46" s="46">
        <v>160</v>
      </c>
      <c r="C46" s="46">
        <v>240</v>
      </c>
      <c r="D46" s="46">
        <v>166</v>
      </c>
      <c r="E46" s="46">
        <v>180</v>
      </c>
      <c r="F46" s="46">
        <v>160</v>
      </c>
      <c r="G46" s="46">
        <v>140</v>
      </c>
      <c r="H46" s="46">
        <v>140</v>
      </c>
      <c r="I46" s="46">
        <v>140</v>
      </c>
      <c r="J46" s="46">
        <v>233.62</v>
      </c>
      <c r="K46" s="46">
        <v>120</v>
      </c>
      <c r="L46" s="46">
        <f>SUM(B46:K46)</f>
        <v>1679.62</v>
      </c>
    </row>
    <row r="47" spans="1:12" ht="12.75">
      <c r="A47" s="1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2.75">
      <c r="A48" s="15" t="s">
        <v>82</v>
      </c>
      <c r="B48" s="46">
        <v>245</v>
      </c>
      <c r="C48" s="46"/>
      <c r="D48" s="46"/>
      <c r="E48" s="46"/>
      <c r="F48" s="46"/>
      <c r="G48" s="48"/>
      <c r="H48" s="46">
        <v>350</v>
      </c>
      <c r="I48" s="46"/>
      <c r="J48" s="46"/>
      <c r="K48" s="46"/>
      <c r="L48" s="46">
        <f aca="true" t="shared" si="0" ref="L48:L59">SUM(B48:K48)</f>
        <v>595</v>
      </c>
    </row>
    <row r="49" spans="1:12" ht="12.75">
      <c r="A49" s="15" t="s">
        <v>83</v>
      </c>
      <c r="B49" s="46">
        <v>250</v>
      </c>
      <c r="C49" s="46">
        <v>250</v>
      </c>
      <c r="D49" s="46">
        <v>250</v>
      </c>
      <c r="E49" s="46">
        <v>250</v>
      </c>
      <c r="F49" s="46">
        <v>250</v>
      </c>
      <c r="G49" s="46">
        <v>250</v>
      </c>
      <c r="H49" s="46"/>
      <c r="I49" s="46">
        <v>250</v>
      </c>
      <c r="J49" s="46">
        <v>250</v>
      </c>
      <c r="K49" s="46"/>
      <c r="L49" s="46">
        <f t="shared" si="0"/>
        <v>2000</v>
      </c>
    </row>
    <row r="50" spans="1:12" ht="12.75">
      <c r="A50" s="15" t="s">
        <v>84</v>
      </c>
      <c r="B50" s="46"/>
      <c r="C50" s="46"/>
      <c r="D50" s="46">
        <v>14000</v>
      </c>
      <c r="E50" s="46"/>
      <c r="F50" s="46"/>
      <c r="G50" s="46"/>
      <c r="H50" s="46"/>
      <c r="I50" s="46"/>
      <c r="J50" s="46"/>
      <c r="K50" s="46"/>
      <c r="L50" s="46">
        <f t="shared" si="0"/>
        <v>14000</v>
      </c>
    </row>
    <row r="51" spans="1:12" ht="12.75">
      <c r="A51" s="15" t="s">
        <v>85</v>
      </c>
      <c r="B51" s="46"/>
      <c r="C51" s="46"/>
      <c r="D51" s="46"/>
      <c r="E51" s="46">
        <v>500</v>
      </c>
      <c r="F51" s="46"/>
      <c r="G51" s="46"/>
      <c r="H51" s="46"/>
      <c r="I51" s="46"/>
      <c r="J51" s="46"/>
      <c r="K51" s="46"/>
      <c r="L51" s="46">
        <f t="shared" si="0"/>
        <v>500</v>
      </c>
    </row>
    <row r="52" spans="1:12" ht="12.75">
      <c r="A52" s="15" t="s">
        <v>86</v>
      </c>
      <c r="B52" s="46"/>
      <c r="C52" s="46"/>
      <c r="D52" s="46"/>
      <c r="E52" s="46">
        <v>8359.5</v>
      </c>
      <c r="F52" s="46"/>
      <c r="G52" s="46"/>
      <c r="H52" s="46"/>
      <c r="I52" s="46"/>
      <c r="J52" s="46"/>
      <c r="K52" s="46"/>
      <c r="L52" s="46">
        <f t="shared" si="0"/>
        <v>8359.5</v>
      </c>
    </row>
    <row r="53" spans="1:12" ht="12.75">
      <c r="A53" s="15" t="s">
        <v>87</v>
      </c>
      <c r="B53" s="46">
        <v>10000</v>
      </c>
      <c r="C53" s="46"/>
      <c r="D53" s="46"/>
      <c r="E53" s="46"/>
      <c r="F53" s="46"/>
      <c r="G53" s="46"/>
      <c r="H53" s="46"/>
      <c r="I53" s="46"/>
      <c r="J53" s="46"/>
      <c r="K53" s="46"/>
      <c r="L53" s="46">
        <f t="shared" si="0"/>
        <v>10000</v>
      </c>
    </row>
    <row r="54" spans="1:12" ht="12.75">
      <c r="A54" s="15" t="s">
        <v>88</v>
      </c>
      <c r="B54" s="46"/>
      <c r="C54" s="46"/>
      <c r="D54" s="46">
        <v>600</v>
      </c>
      <c r="E54" s="46"/>
      <c r="F54" s="46"/>
      <c r="G54" s="46"/>
      <c r="H54" s="46"/>
      <c r="I54" s="46"/>
      <c r="J54" s="46"/>
      <c r="K54" s="46"/>
      <c r="L54" s="46">
        <f t="shared" si="0"/>
        <v>600</v>
      </c>
    </row>
    <row r="55" spans="1:12" ht="12.75">
      <c r="A55" s="15" t="s">
        <v>89</v>
      </c>
      <c r="B55" s="46"/>
      <c r="C55" s="46"/>
      <c r="D55" s="46"/>
      <c r="E55" s="46"/>
      <c r="F55" s="46">
        <v>800</v>
      </c>
      <c r="G55" s="46"/>
      <c r="H55" s="46"/>
      <c r="I55" s="46"/>
      <c r="J55" s="46"/>
      <c r="K55" s="46"/>
      <c r="L55" s="46">
        <f t="shared" si="0"/>
        <v>800</v>
      </c>
    </row>
    <row r="56" spans="1:12" ht="12.75">
      <c r="A56" s="15" t="s">
        <v>30</v>
      </c>
      <c r="B56" s="46"/>
      <c r="C56" s="46"/>
      <c r="D56" s="46"/>
      <c r="E56" s="46"/>
      <c r="F56" s="46"/>
      <c r="G56" s="46"/>
      <c r="H56" s="46"/>
      <c r="I56" s="46">
        <v>1210.11</v>
      </c>
      <c r="J56" s="46"/>
      <c r="K56" s="46"/>
      <c r="L56" s="46">
        <f t="shared" si="0"/>
        <v>1210.11</v>
      </c>
    </row>
    <row r="57" spans="1:12" ht="12.75">
      <c r="A57" s="15" t="s">
        <v>90</v>
      </c>
      <c r="B57" s="46"/>
      <c r="C57" s="46"/>
      <c r="D57" s="46"/>
      <c r="E57" s="46"/>
      <c r="F57" s="46"/>
      <c r="G57" s="46"/>
      <c r="H57" s="46"/>
      <c r="I57" s="46"/>
      <c r="J57" s="46">
        <v>9362</v>
      </c>
      <c r="K57" s="46"/>
      <c r="L57" s="46">
        <f t="shared" si="0"/>
        <v>9362</v>
      </c>
    </row>
    <row r="58" spans="1:12" ht="12.75">
      <c r="A58" s="15" t="s">
        <v>91</v>
      </c>
      <c r="B58" s="46"/>
      <c r="C58" s="46"/>
      <c r="D58" s="46"/>
      <c r="E58" s="46"/>
      <c r="F58" s="46"/>
      <c r="G58" s="46"/>
      <c r="H58" s="46"/>
      <c r="I58" s="46"/>
      <c r="J58" s="46"/>
      <c r="K58" s="46">
        <v>4362</v>
      </c>
      <c r="L58" s="46">
        <f t="shared" si="0"/>
        <v>4362</v>
      </c>
    </row>
    <row r="59" spans="1:12" ht="12.75">
      <c r="A59" s="10" t="s">
        <v>31</v>
      </c>
      <c r="B59" s="45">
        <f aca="true" t="shared" si="1" ref="B59:K59">SUM(B43:B58)</f>
        <v>10782.17</v>
      </c>
      <c r="C59" s="45">
        <f t="shared" si="1"/>
        <v>2642.87</v>
      </c>
      <c r="D59" s="45">
        <f t="shared" si="1"/>
        <v>16750.42</v>
      </c>
      <c r="E59" s="45">
        <f t="shared" si="1"/>
        <v>10689.619999999999</v>
      </c>
      <c r="F59" s="45">
        <f t="shared" si="1"/>
        <v>2596.51</v>
      </c>
      <c r="G59" s="45">
        <f t="shared" si="1"/>
        <v>1341.73</v>
      </c>
      <c r="H59" s="45">
        <f t="shared" si="1"/>
        <v>1124.28</v>
      </c>
      <c r="I59" s="45">
        <f t="shared" si="1"/>
        <v>2215.5</v>
      </c>
      <c r="J59" s="45">
        <f t="shared" si="1"/>
        <v>12509.51</v>
      </c>
      <c r="K59" s="45">
        <f t="shared" si="1"/>
        <v>4673.04</v>
      </c>
      <c r="L59" s="49">
        <f t="shared" si="0"/>
        <v>65325.65000000001</v>
      </c>
    </row>
    <row r="60" spans="1:12" ht="12.75">
      <c r="A60" s="1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.75">
      <c r="A61" s="1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2.75">
      <c r="A62" s="50" t="s">
        <v>92</v>
      </c>
      <c r="B62" s="48"/>
      <c r="C62" s="48"/>
      <c r="D62" s="48"/>
      <c r="E62" s="48"/>
      <c r="F62" s="48"/>
      <c r="G62" s="6"/>
      <c r="H62" s="46"/>
      <c r="I62" s="46"/>
      <c r="J62" s="46"/>
      <c r="K62" s="46"/>
      <c r="L62" s="38">
        <f>L38+L40-L59</f>
        <v>32630.23999999999</v>
      </c>
    </row>
    <row r="65" spans="1:11" ht="12.75">
      <c r="A65" s="33" t="s">
        <v>93</v>
      </c>
      <c r="F65" s="2" t="s">
        <v>94</v>
      </c>
      <c r="K65" s="2" t="s">
        <v>95</v>
      </c>
    </row>
    <row r="67" ht="12.75">
      <c r="A67" t="s">
        <v>96</v>
      </c>
    </row>
    <row r="69" ht="12.75">
      <c r="A69" t="s">
        <v>97</v>
      </c>
    </row>
    <row r="71" ht="12.75">
      <c r="A71" t="s">
        <v>98</v>
      </c>
    </row>
    <row r="73" spans="1:8" ht="12.75">
      <c r="A73" s="30"/>
      <c r="B73" s="51"/>
      <c r="C73" s="51"/>
      <c r="D73" s="51"/>
      <c r="E73" s="51"/>
      <c r="F73" s="51"/>
      <c r="G73" s="51"/>
      <c r="H73" s="51"/>
    </row>
    <row r="74" spans="1:8" ht="12.75">
      <c r="A74" s="1" t="s">
        <v>67</v>
      </c>
      <c r="B74" s="61" t="s">
        <v>99</v>
      </c>
      <c r="C74" s="61"/>
      <c r="D74" s="61"/>
      <c r="E74" s="61"/>
      <c r="F74" s="61"/>
      <c r="G74" s="61"/>
      <c r="H74" s="4"/>
    </row>
    <row r="75" spans="1:8" ht="12.75">
      <c r="A75" s="3"/>
      <c r="B75" s="4"/>
      <c r="C75" s="4"/>
      <c r="D75" s="4"/>
      <c r="E75" s="4"/>
      <c r="F75" s="4"/>
      <c r="G75" s="4"/>
      <c r="H75" s="4"/>
    </row>
    <row r="76" spans="1:14" ht="12.75">
      <c r="A76" s="59" t="s">
        <v>1</v>
      </c>
      <c r="B76" s="5">
        <v>2012</v>
      </c>
      <c r="C76" s="5">
        <v>2012</v>
      </c>
      <c r="D76" s="5">
        <v>2012</v>
      </c>
      <c r="E76" s="5">
        <v>2012</v>
      </c>
      <c r="F76" s="5">
        <v>2012</v>
      </c>
      <c r="G76" s="5">
        <v>2012</v>
      </c>
      <c r="H76" s="5">
        <v>2012</v>
      </c>
      <c r="I76" s="5">
        <v>2012</v>
      </c>
      <c r="J76" s="5">
        <v>2012</v>
      </c>
      <c r="K76" s="5">
        <v>2012</v>
      </c>
      <c r="L76" s="5">
        <v>2012</v>
      </c>
      <c r="M76" s="5" t="s">
        <v>2</v>
      </c>
      <c r="N76" s="52">
        <v>45917.85</v>
      </c>
    </row>
    <row r="77" spans="1:14" ht="12.75">
      <c r="A77" s="59"/>
      <c r="B77" s="5" t="s">
        <v>3</v>
      </c>
      <c r="C77" s="5" t="s">
        <v>4</v>
      </c>
      <c r="D77" s="5" t="s">
        <v>5</v>
      </c>
      <c r="E77" s="5" t="s">
        <v>6</v>
      </c>
      <c r="F77" s="5" t="s">
        <v>7</v>
      </c>
      <c r="G77" s="6" t="s">
        <v>8</v>
      </c>
      <c r="H77" s="5" t="s">
        <v>9</v>
      </c>
      <c r="I77" s="52" t="s">
        <v>10</v>
      </c>
      <c r="J77" s="52" t="s">
        <v>11</v>
      </c>
      <c r="K77" s="52" t="s">
        <v>12</v>
      </c>
      <c r="L77" s="52" t="s">
        <v>13</v>
      </c>
      <c r="M77" s="52" t="s">
        <v>14</v>
      </c>
      <c r="N77" s="52" t="s">
        <v>15</v>
      </c>
    </row>
    <row r="78" spans="1:14" ht="12.75">
      <c r="A78" s="7" t="s">
        <v>16</v>
      </c>
      <c r="B78" s="8">
        <v>8086.26</v>
      </c>
      <c r="C78" s="8">
        <v>8086.26</v>
      </c>
      <c r="D78" s="8">
        <v>8086.26</v>
      </c>
      <c r="E78" s="8">
        <v>8086.26</v>
      </c>
      <c r="F78" s="8">
        <v>8086.26</v>
      </c>
      <c r="G78" s="8">
        <v>8086.26</v>
      </c>
      <c r="H78" s="8">
        <v>8086.26</v>
      </c>
      <c r="I78" s="8">
        <v>8086.26</v>
      </c>
      <c r="J78" s="8">
        <v>8086.26</v>
      </c>
      <c r="K78" s="8">
        <v>8086.26</v>
      </c>
      <c r="L78" s="8">
        <v>8086.26</v>
      </c>
      <c r="M78" s="8">
        <v>8086.26</v>
      </c>
      <c r="N78" s="53">
        <f>SUM(B78:M78)</f>
        <v>97035.12</v>
      </c>
    </row>
    <row r="79" spans="1:14" ht="12.75">
      <c r="A79" s="10" t="s">
        <v>17</v>
      </c>
      <c r="B79" s="11">
        <v>6162.52</v>
      </c>
      <c r="C79" s="11">
        <v>7222.8</v>
      </c>
      <c r="D79" s="11">
        <v>6892.86</v>
      </c>
      <c r="E79" s="11">
        <v>7839.39</v>
      </c>
      <c r="F79" s="11">
        <v>6953.44</v>
      </c>
      <c r="G79" s="11">
        <v>6025.76</v>
      </c>
      <c r="H79" s="12">
        <v>10168.73</v>
      </c>
      <c r="I79" s="54">
        <v>5517.72</v>
      </c>
      <c r="J79" s="54">
        <v>10767.25</v>
      </c>
      <c r="K79" s="54">
        <v>6519.89</v>
      </c>
      <c r="L79" s="54">
        <v>7274.11</v>
      </c>
      <c r="M79" s="54">
        <v>6803.38</v>
      </c>
      <c r="N79" s="55">
        <f>SUM(B79:M79)</f>
        <v>88147.85</v>
      </c>
    </row>
    <row r="80" spans="1:14" ht="12.75">
      <c r="A80" s="14"/>
      <c r="B80" s="9"/>
      <c r="C80" s="9"/>
      <c r="D80" s="9"/>
      <c r="E80" s="9"/>
      <c r="F80" s="9"/>
      <c r="G80" s="9"/>
      <c r="H80" s="9"/>
      <c r="I80" s="53"/>
      <c r="J80" s="53"/>
      <c r="K80" s="53"/>
      <c r="L80" s="53"/>
      <c r="M80" s="53"/>
      <c r="N80" s="53"/>
    </row>
    <row r="81" spans="1:14" ht="12.75">
      <c r="A81" s="15" t="s">
        <v>18</v>
      </c>
      <c r="B81" s="9">
        <v>720</v>
      </c>
      <c r="C81" s="9">
        <v>720</v>
      </c>
      <c r="D81" s="9">
        <v>720</v>
      </c>
      <c r="E81" s="9">
        <v>720</v>
      </c>
      <c r="F81" s="9"/>
      <c r="G81" s="9">
        <v>720</v>
      </c>
      <c r="H81" s="9">
        <v>1440</v>
      </c>
      <c r="I81" s="53">
        <v>720</v>
      </c>
      <c r="J81" s="53">
        <v>720</v>
      </c>
      <c r="K81" s="53">
        <v>720</v>
      </c>
      <c r="L81" s="53">
        <v>720</v>
      </c>
      <c r="M81" s="53">
        <v>720</v>
      </c>
      <c r="N81" s="53">
        <f aca="true" t="shared" si="2" ref="N81:N88">SUM(B81:M81)</f>
        <v>8640</v>
      </c>
    </row>
    <row r="82" spans="1:14" ht="12.75">
      <c r="A82" s="15" t="s">
        <v>19</v>
      </c>
      <c r="B82" s="9">
        <v>500</v>
      </c>
      <c r="C82" s="9">
        <v>500</v>
      </c>
      <c r="D82" s="9">
        <v>500</v>
      </c>
      <c r="E82" s="9">
        <v>500</v>
      </c>
      <c r="F82" s="9"/>
      <c r="G82" s="9">
        <v>500</v>
      </c>
      <c r="H82" s="9">
        <v>1000</v>
      </c>
      <c r="I82" s="53">
        <v>500</v>
      </c>
      <c r="J82" s="53">
        <v>500</v>
      </c>
      <c r="K82" s="53">
        <v>500</v>
      </c>
      <c r="L82" s="53">
        <v>500</v>
      </c>
      <c r="M82" s="53">
        <v>500</v>
      </c>
      <c r="N82" s="53">
        <f t="shared" si="2"/>
        <v>6000</v>
      </c>
    </row>
    <row r="83" spans="1:14" ht="12.75">
      <c r="A83" s="15" t="s">
        <v>20</v>
      </c>
      <c r="B83" s="9">
        <v>250</v>
      </c>
      <c r="C83" s="9">
        <v>250</v>
      </c>
      <c r="D83" s="9">
        <v>250</v>
      </c>
      <c r="E83" s="9">
        <v>250</v>
      </c>
      <c r="F83" s="9"/>
      <c r="G83" s="9">
        <v>250</v>
      </c>
      <c r="H83" s="9">
        <v>500</v>
      </c>
      <c r="I83" s="53">
        <v>250</v>
      </c>
      <c r="J83" s="53">
        <v>250</v>
      </c>
      <c r="K83" s="53">
        <v>250</v>
      </c>
      <c r="L83" s="53">
        <v>250</v>
      </c>
      <c r="M83" s="53">
        <v>250</v>
      </c>
      <c r="N83" s="53">
        <f t="shared" si="2"/>
        <v>3000</v>
      </c>
    </row>
    <row r="84" spans="1:14" ht="12.75">
      <c r="A84" s="15" t="s">
        <v>21</v>
      </c>
      <c r="B84" s="9">
        <v>35</v>
      </c>
      <c r="C84" s="9">
        <v>35</v>
      </c>
      <c r="D84" s="9">
        <v>35</v>
      </c>
      <c r="E84" s="9">
        <v>35</v>
      </c>
      <c r="F84" s="9"/>
      <c r="G84" s="9">
        <v>35</v>
      </c>
      <c r="H84" s="9">
        <v>70</v>
      </c>
      <c r="I84" s="53">
        <v>35</v>
      </c>
      <c r="J84" s="53">
        <v>35</v>
      </c>
      <c r="K84" s="53">
        <v>35</v>
      </c>
      <c r="L84" s="53">
        <v>35</v>
      </c>
      <c r="M84" s="53">
        <v>35</v>
      </c>
      <c r="N84" s="53">
        <f t="shared" si="2"/>
        <v>420</v>
      </c>
    </row>
    <row r="85" spans="1:14" ht="12.75">
      <c r="A85" s="15" t="s">
        <v>22</v>
      </c>
      <c r="B85" s="9"/>
      <c r="C85" s="9"/>
      <c r="D85" s="9"/>
      <c r="E85" s="9"/>
      <c r="F85" s="9"/>
      <c r="G85" s="9"/>
      <c r="H85" s="9"/>
      <c r="I85" s="53"/>
      <c r="J85" s="53"/>
      <c r="K85" s="53"/>
      <c r="L85" s="53"/>
      <c r="M85" s="53">
        <v>900</v>
      </c>
      <c r="N85" s="53">
        <f t="shared" si="2"/>
        <v>900</v>
      </c>
    </row>
    <row r="86" spans="1:14" ht="12.75">
      <c r="A86" s="15" t="s">
        <v>23</v>
      </c>
      <c r="B86" s="9">
        <v>123.25</v>
      </c>
      <c r="C86" s="9">
        <v>144.46</v>
      </c>
      <c r="D86" s="9">
        <v>129.9</v>
      </c>
      <c r="E86" s="9">
        <v>156.79</v>
      </c>
      <c r="F86" s="9">
        <v>139.06</v>
      </c>
      <c r="G86" s="9">
        <v>120.52</v>
      </c>
      <c r="H86" s="9">
        <v>203.37</v>
      </c>
      <c r="I86" s="53">
        <v>110.36</v>
      </c>
      <c r="J86" s="53">
        <v>198.65</v>
      </c>
      <c r="K86" s="53">
        <v>130.4</v>
      </c>
      <c r="L86" s="53">
        <v>120.71</v>
      </c>
      <c r="M86" s="53">
        <v>111.88</v>
      </c>
      <c r="N86" s="53">
        <f t="shared" si="2"/>
        <v>1689.3500000000004</v>
      </c>
    </row>
    <row r="87" spans="1:14" ht="12.75">
      <c r="A87" s="15" t="s">
        <v>24</v>
      </c>
      <c r="B87" s="9">
        <v>140</v>
      </c>
      <c r="C87" s="9">
        <v>100</v>
      </c>
      <c r="D87" s="9">
        <v>140</v>
      </c>
      <c r="E87" s="9">
        <v>140</v>
      </c>
      <c r="F87" s="9">
        <v>100</v>
      </c>
      <c r="G87" s="9">
        <v>160</v>
      </c>
      <c r="H87" s="9">
        <v>130</v>
      </c>
      <c r="I87" s="53">
        <v>130</v>
      </c>
      <c r="J87" s="53">
        <v>130</v>
      </c>
      <c r="K87" s="53">
        <v>100</v>
      </c>
      <c r="L87" s="53">
        <v>100</v>
      </c>
      <c r="M87" s="53">
        <v>100</v>
      </c>
      <c r="N87" s="53">
        <f t="shared" si="2"/>
        <v>1470</v>
      </c>
    </row>
    <row r="88" spans="1:14" ht="12.75">
      <c r="A88" s="15" t="s">
        <v>25</v>
      </c>
      <c r="B88" s="9"/>
      <c r="C88" s="9"/>
      <c r="D88" s="9"/>
      <c r="E88" s="9"/>
      <c r="F88" s="9"/>
      <c r="G88" s="9"/>
      <c r="H88" s="9"/>
      <c r="I88" s="53"/>
      <c r="J88" s="53"/>
      <c r="K88" s="53">
        <v>540</v>
      </c>
      <c r="L88" s="53">
        <v>180</v>
      </c>
      <c r="M88" s="53">
        <v>180</v>
      </c>
      <c r="N88" s="53">
        <f t="shared" si="2"/>
        <v>900</v>
      </c>
    </row>
    <row r="89" spans="1:14" ht="12.75">
      <c r="A89" s="14"/>
      <c r="B89" s="9"/>
      <c r="C89" s="9"/>
      <c r="D89" s="9"/>
      <c r="E89" s="9"/>
      <c r="F89" s="9"/>
      <c r="G89" s="9"/>
      <c r="H89" s="9"/>
      <c r="I89" s="53"/>
      <c r="J89" s="53"/>
      <c r="K89" s="53"/>
      <c r="L89" s="53"/>
      <c r="M89" s="53"/>
      <c r="N89" s="53"/>
    </row>
    <row r="90" spans="1:14" ht="12.75">
      <c r="A90" s="14" t="s">
        <v>26</v>
      </c>
      <c r="B90" s="9">
        <v>250</v>
      </c>
      <c r="C90" s="9"/>
      <c r="D90" s="9">
        <v>500</v>
      </c>
      <c r="E90" s="9"/>
      <c r="F90" s="9"/>
      <c r="G90" s="9"/>
      <c r="H90" s="9"/>
      <c r="I90" s="53"/>
      <c r="J90" s="53"/>
      <c r="K90" s="53"/>
      <c r="L90" s="53"/>
      <c r="M90" s="53">
        <v>700</v>
      </c>
      <c r="N90" s="53">
        <f>SUM(B90:M90)</f>
        <v>1450</v>
      </c>
    </row>
    <row r="91" spans="1:14" ht="12.75">
      <c r="A91" s="14" t="s">
        <v>27</v>
      </c>
      <c r="B91" s="9"/>
      <c r="C91" s="9"/>
      <c r="D91" s="9"/>
      <c r="E91" s="9">
        <v>18556.2</v>
      </c>
      <c r="F91" s="9"/>
      <c r="G91" s="9"/>
      <c r="H91" s="9"/>
      <c r="I91" s="53"/>
      <c r="J91" s="53"/>
      <c r="K91" s="53"/>
      <c r="L91" s="53"/>
      <c r="M91" s="53"/>
      <c r="N91" s="53">
        <f>SUM(B91:M91)</f>
        <v>18556.2</v>
      </c>
    </row>
    <row r="92" spans="1:14" ht="12.75">
      <c r="A92" s="14" t="s">
        <v>28</v>
      </c>
      <c r="B92" s="9"/>
      <c r="C92" s="9"/>
      <c r="D92" s="9"/>
      <c r="E92" s="9"/>
      <c r="F92" s="9"/>
      <c r="G92" s="9">
        <v>9202.9</v>
      </c>
      <c r="H92" s="9"/>
      <c r="I92" s="53"/>
      <c r="J92" s="53"/>
      <c r="K92" s="53"/>
      <c r="L92" s="53"/>
      <c r="M92" s="53"/>
      <c r="N92" s="53">
        <f>SUM(B92:M92)</f>
        <v>9202.9</v>
      </c>
    </row>
    <row r="93" spans="1:14" ht="12.75">
      <c r="A93" s="14" t="s">
        <v>29</v>
      </c>
      <c r="B93" s="9"/>
      <c r="C93" s="9"/>
      <c r="D93" s="9"/>
      <c r="E93" s="9"/>
      <c r="F93" s="9"/>
      <c r="G93" s="9">
        <v>350</v>
      </c>
      <c r="H93" s="9"/>
      <c r="I93" s="53"/>
      <c r="J93" s="53"/>
      <c r="K93" s="53"/>
      <c r="L93" s="53"/>
      <c r="M93" s="53"/>
      <c r="N93" s="53">
        <f>SUM(B93:M93)</f>
        <v>350</v>
      </c>
    </row>
    <row r="94" spans="1:14" ht="12.75">
      <c r="A94" s="14" t="s">
        <v>30</v>
      </c>
      <c r="B94" s="9"/>
      <c r="C94" s="9"/>
      <c r="D94" s="9"/>
      <c r="E94" s="9"/>
      <c r="F94" s="9"/>
      <c r="G94" s="9"/>
      <c r="H94" s="9"/>
      <c r="I94" s="53">
        <v>1299.81</v>
      </c>
      <c r="J94" s="53"/>
      <c r="K94" s="53"/>
      <c r="L94" s="53"/>
      <c r="M94" s="53"/>
      <c r="N94" s="53">
        <f>SUM(B94:M94)</f>
        <v>1299.81</v>
      </c>
    </row>
    <row r="95" spans="1:14" ht="12.75">
      <c r="A95" s="14"/>
      <c r="B95" s="9"/>
      <c r="C95" s="9"/>
      <c r="D95" s="9"/>
      <c r="E95" s="9"/>
      <c r="F95" s="9"/>
      <c r="G95" s="9"/>
      <c r="H95" s="9"/>
      <c r="I95" s="53"/>
      <c r="J95" s="53"/>
      <c r="K95" s="53"/>
      <c r="L95" s="53"/>
      <c r="M95" s="53"/>
      <c r="N95" s="53"/>
    </row>
    <row r="96" spans="1:14" ht="12.75">
      <c r="A96" s="16" t="s">
        <v>31</v>
      </c>
      <c r="B96" s="17">
        <f>SUM(B81:B95)</f>
        <v>2018.25</v>
      </c>
      <c r="C96" s="17">
        <f>SUM(C81:C95)</f>
        <v>1749.46</v>
      </c>
      <c r="D96" s="17">
        <f>SUM(D81:D95)</f>
        <v>2274.9</v>
      </c>
      <c r="E96" s="17">
        <f>SUM(E81:E95)</f>
        <v>20357.99</v>
      </c>
      <c r="F96" s="17">
        <f>SUM(F86:F95)</f>
        <v>239.06</v>
      </c>
      <c r="G96" s="17">
        <f aca="true" t="shared" si="3" ref="G96:M96">SUM(G81:G95)</f>
        <v>11338.42</v>
      </c>
      <c r="H96" s="17">
        <f t="shared" si="3"/>
        <v>3343.37</v>
      </c>
      <c r="I96" s="54">
        <f t="shared" si="3"/>
        <v>3045.17</v>
      </c>
      <c r="J96" s="54">
        <f t="shared" si="3"/>
        <v>1833.65</v>
      </c>
      <c r="K96" s="54">
        <f t="shared" si="3"/>
        <v>2275.4</v>
      </c>
      <c r="L96" s="54">
        <f t="shared" si="3"/>
        <v>1905.71</v>
      </c>
      <c r="M96" s="54">
        <f t="shared" si="3"/>
        <v>3496.88</v>
      </c>
      <c r="N96" s="55">
        <f>SUM(B96:M96)</f>
        <v>53878.26</v>
      </c>
    </row>
    <row r="97" spans="1:14" ht="12.75">
      <c r="A97" s="14"/>
      <c r="B97" s="9"/>
      <c r="C97" s="9"/>
      <c r="D97" s="9"/>
      <c r="E97" s="9"/>
      <c r="F97" s="9"/>
      <c r="G97" s="9"/>
      <c r="H97" s="9"/>
      <c r="I97" s="53"/>
      <c r="J97" s="53"/>
      <c r="K97" s="53"/>
      <c r="L97" s="53"/>
      <c r="M97" s="53"/>
      <c r="N97" s="53"/>
    </row>
    <row r="98" spans="1:14" ht="12.75">
      <c r="A98" s="14"/>
      <c r="B98" s="9"/>
      <c r="C98" s="9"/>
      <c r="D98" s="9"/>
      <c r="E98" s="9"/>
      <c r="F98" s="9"/>
      <c r="G98" s="9"/>
      <c r="H98" s="9"/>
      <c r="I98" s="53"/>
      <c r="J98" s="53"/>
      <c r="K98" s="53"/>
      <c r="L98" s="53"/>
      <c r="M98" s="53"/>
      <c r="N98" s="53"/>
    </row>
    <row r="99" spans="1:14" ht="12.75">
      <c r="A99" s="14"/>
      <c r="B99" s="9"/>
      <c r="C99" s="9"/>
      <c r="D99" s="9"/>
      <c r="E99" s="9"/>
      <c r="F99" s="9"/>
      <c r="G99" s="9"/>
      <c r="H99" s="9"/>
      <c r="I99" s="53"/>
      <c r="J99" s="53"/>
      <c r="K99" s="53"/>
      <c r="L99" s="53"/>
      <c r="M99" s="53"/>
      <c r="N99" s="53"/>
    </row>
    <row r="100" spans="1:14" ht="12.75">
      <c r="A100" s="14"/>
      <c r="B100" s="9"/>
      <c r="C100" s="9"/>
      <c r="D100" s="9"/>
      <c r="E100" s="9"/>
      <c r="F100" s="9"/>
      <c r="G100" s="9"/>
      <c r="H100" s="9"/>
      <c r="I100" s="53"/>
      <c r="J100" s="53"/>
      <c r="K100" s="53"/>
      <c r="L100" s="53"/>
      <c r="M100" s="53"/>
      <c r="N100" s="53"/>
    </row>
    <row r="101" spans="1:14" ht="12.75">
      <c r="A101" s="16" t="s">
        <v>32</v>
      </c>
      <c r="B101" s="18"/>
      <c r="C101" s="18"/>
      <c r="D101" s="18"/>
      <c r="E101" s="18"/>
      <c r="F101" s="18"/>
      <c r="G101" s="18"/>
      <c r="H101" s="19"/>
      <c r="I101" s="56"/>
      <c r="J101" s="56"/>
      <c r="K101" s="56"/>
      <c r="L101" s="56"/>
      <c r="M101" s="56"/>
      <c r="N101" s="57">
        <f>N76+N79-N96</f>
        <v>80187.44</v>
      </c>
    </row>
    <row r="102" spans="1:8" ht="12.75">
      <c r="A102" s="30"/>
      <c r="B102" s="51"/>
      <c r="C102" s="51"/>
      <c r="D102" s="51"/>
      <c r="E102" s="51"/>
      <c r="F102" s="51"/>
      <c r="G102" s="51"/>
      <c r="H102" s="51"/>
    </row>
    <row r="103" spans="1:8" ht="12.75">
      <c r="A103" s="30"/>
      <c r="B103" s="51"/>
      <c r="C103" s="51"/>
      <c r="D103" s="51"/>
      <c r="E103" s="51"/>
      <c r="F103" s="51"/>
      <c r="G103" s="51"/>
      <c r="H103" s="51"/>
    </row>
    <row r="104" spans="1:8" ht="12.75">
      <c r="A104" s="30" t="s">
        <v>100</v>
      </c>
      <c r="B104" s="51"/>
      <c r="C104" s="51"/>
      <c r="D104" s="51"/>
      <c r="E104" s="51"/>
      <c r="F104" s="51"/>
      <c r="G104" s="51"/>
      <c r="H104" s="51"/>
    </row>
    <row r="105" spans="1:8" ht="12.75">
      <c r="A105" s="30"/>
      <c r="B105" s="51"/>
      <c r="C105" s="51"/>
      <c r="D105" s="51"/>
      <c r="E105" s="51"/>
      <c r="F105" s="51"/>
      <c r="G105" s="51"/>
      <c r="H105" s="51"/>
    </row>
    <row r="106" spans="1:8" ht="12.75">
      <c r="A106" s="30" t="s">
        <v>93</v>
      </c>
      <c r="B106" s="51"/>
      <c r="C106" s="51"/>
      <c r="D106" s="51"/>
      <c r="E106" s="51"/>
      <c r="F106" s="51"/>
      <c r="G106" s="51"/>
      <c r="H106" s="51"/>
    </row>
    <row r="107" spans="1:8" ht="12.75">
      <c r="A107" s="30"/>
      <c r="B107" s="51"/>
      <c r="C107" s="51"/>
      <c r="D107" s="51"/>
      <c r="E107" s="51"/>
      <c r="F107" s="51"/>
      <c r="G107" s="51"/>
      <c r="H107" s="51"/>
    </row>
  </sheetData>
  <sheetProtection selectLockedCells="1" selectUnlockedCells="1"/>
  <mergeCells count="5">
    <mergeCell ref="A4:A5"/>
    <mergeCell ref="B35:G35"/>
    <mergeCell ref="A37:A38"/>
    <mergeCell ref="B74:G74"/>
    <mergeCell ref="A76:A77"/>
  </mergeCells>
  <printOptions/>
  <pageMargins left="0.37430555555555556" right="0.4284722222222222" top="0.8777777777777778" bottom="0.9840277777777777" header="0.5118055555555555" footer="0.5118055555555555"/>
  <pageSetup horizontalDpi="300" verticalDpi="300" orientation="landscape"/>
  <rowBreaks count="1" manualBreakCount="1">
    <brk id="33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яяя</cp:lastModifiedBy>
  <dcterms:modified xsi:type="dcterms:W3CDTF">2015-05-12T08:00:28Z</dcterms:modified>
  <cp:category/>
  <cp:version/>
  <cp:contentType/>
  <cp:contentStatus/>
</cp:coreProperties>
</file>